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005" yWindow="45" windowWidth="4965" windowHeight="8010"/>
  </bookViews>
  <sheets>
    <sheet name="Лист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M42" i="1" l="1"/>
  <c r="M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45" i="1" l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J56" i="1" l="1"/>
  <c r="J57" i="1"/>
  <c r="J58" i="1"/>
  <c r="G63" i="1"/>
  <c r="G64" i="1"/>
  <c r="G65" i="1"/>
  <c r="G66" i="1"/>
  <c r="D67" i="1"/>
  <c r="D68" i="1"/>
  <c r="D69" i="1"/>
  <c r="D63" i="1"/>
  <c r="G69" i="1" l="1"/>
  <c r="G61" i="1"/>
  <c r="G59" i="1" l="1"/>
  <c r="G67" i="1"/>
  <c r="G58" i="1"/>
  <c r="G62" i="1"/>
  <c r="G70" i="1"/>
  <c r="G60" i="1"/>
  <c r="G68" i="1"/>
  <c r="D33" i="1"/>
  <c r="D50" i="1" s="1"/>
  <c r="D70" i="1"/>
  <c r="J50" i="1"/>
  <c r="J59" i="1" l="1"/>
  <c r="J48" i="1"/>
  <c r="J45" i="1"/>
  <c r="J42" i="1"/>
  <c r="J37" i="1"/>
  <c r="J30" i="1"/>
  <c r="J26" i="1"/>
  <c r="J22" i="1"/>
  <c r="J18" i="1"/>
  <c r="G55" i="1"/>
  <c r="G51" i="1"/>
  <c r="G47" i="1"/>
  <c r="G43" i="1"/>
  <c r="G37" i="1"/>
  <c r="G33" i="1"/>
  <c r="G29" i="1"/>
  <c r="G25" i="1"/>
  <c r="G23" i="1"/>
  <c r="D64" i="1"/>
  <c r="D59" i="1"/>
  <c r="D55" i="1"/>
  <c r="D31" i="1"/>
  <c r="D48" i="1" s="1"/>
  <c r="D27" i="1"/>
  <c r="D44" i="1" s="1"/>
  <c r="D23" i="1"/>
  <c r="D40" i="1" s="1"/>
  <c r="J63" i="1"/>
  <c r="J67" i="1"/>
  <c r="J41" i="1"/>
  <c r="J51" i="1"/>
  <c r="J44" i="1"/>
  <c r="J36" i="1"/>
  <c r="J33" i="1"/>
  <c r="J29" i="1"/>
  <c r="J25" i="1"/>
  <c r="J21" i="1"/>
  <c r="G54" i="1"/>
  <c r="G50" i="1"/>
  <c r="G46" i="1"/>
  <c r="G41" i="1"/>
  <c r="G36" i="1"/>
  <c r="G32" i="1"/>
  <c r="G28" i="1"/>
  <c r="G18" i="1"/>
  <c r="G22" i="1"/>
  <c r="D62" i="1"/>
  <c r="D58" i="1"/>
  <c r="D54" i="1"/>
  <c r="D30" i="1"/>
  <c r="D47" i="1" s="1"/>
  <c r="D26" i="1"/>
  <c r="D43" i="1" s="1"/>
  <c r="D22" i="1"/>
  <c r="D39" i="1" s="1"/>
  <c r="D19" i="1"/>
  <c r="D36" i="1" s="1"/>
  <c r="J62" i="1"/>
  <c r="J66" i="1"/>
  <c r="D18" i="1"/>
  <c r="D35" i="1" s="1"/>
  <c r="J55" i="1"/>
  <c r="J53" i="1"/>
  <c r="J46" i="1"/>
  <c r="J40" i="1"/>
  <c r="J35" i="1"/>
  <c r="J32" i="1"/>
  <c r="J28" i="1"/>
  <c r="J24" i="1"/>
  <c r="J20" i="1"/>
  <c r="M44" i="1"/>
  <c r="G53" i="1"/>
  <c r="G49" i="1"/>
  <c r="G45" i="1"/>
  <c r="G40" i="1"/>
  <c r="G35" i="1"/>
  <c r="G31" i="1"/>
  <c r="G27" i="1"/>
  <c r="G21" i="1"/>
  <c r="D61" i="1"/>
  <c r="D57" i="1"/>
  <c r="D53" i="1"/>
  <c r="D29" i="1"/>
  <c r="D46" i="1" s="1"/>
  <c r="D25" i="1"/>
  <c r="D42" i="1" s="1"/>
  <c r="D21" i="1"/>
  <c r="D38" i="1" s="1"/>
  <c r="J61" i="1"/>
  <c r="J65" i="1"/>
  <c r="G38" i="1"/>
  <c r="J52" i="1"/>
  <c r="J49" i="1"/>
  <c r="J43" i="1"/>
  <c r="J38" i="1"/>
  <c r="J31" i="1"/>
  <c r="J27" i="1"/>
  <c r="J23" i="1"/>
  <c r="J19" i="1"/>
  <c r="G52" i="1"/>
  <c r="G48" i="1"/>
  <c r="G44" i="1"/>
  <c r="G39" i="1"/>
  <c r="G34" i="1"/>
  <c r="G30" i="1"/>
  <c r="G26" i="1"/>
  <c r="D66" i="1"/>
  <c r="G20" i="1"/>
  <c r="D60" i="1"/>
  <c r="D56" i="1"/>
  <c r="D52" i="1"/>
  <c r="D32" i="1"/>
  <c r="D49" i="1" s="1"/>
  <c r="D28" i="1"/>
  <c r="D45" i="1" s="1"/>
  <c r="D24" i="1"/>
  <c r="D41" i="1" s="1"/>
  <c r="D20" i="1"/>
  <c r="D37" i="1" s="1"/>
  <c r="J60" i="1"/>
  <c r="J64" i="1"/>
  <c r="J68" i="1"/>
</calcChain>
</file>

<file path=xl/sharedStrings.xml><?xml version="1.0" encoding="utf-8"?>
<sst xmlns="http://schemas.openxmlformats.org/spreadsheetml/2006/main" count="408" uniqueCount="190">
  <si>
    <t>Арматура А500С</t>
  </si>
  <si>
    <t>Проволока о/к т/о</t>
  </si>
  <si>
    <t>Лист г/к, ст3сп/пс</t>
  </si>
  <si>
    <t>Трубы профильные</t>
  </si>
  <si>
    <t>Ø 6</t>
  </si>
  <si>
    <t>бухта</t>
  </si>
  <si>
    <t>Ø 1,2</t>
  </si>
  <si>
    <t>мотки</t>
  </si>
  <si>
    <t>1,5x1250х2500</t>
  </si>
  <si>
    <t>НО</t>
  </si>
  <si>
    <t>15х15х1,5</t>
  </si>
  <si>
    <t>МД</t>
  </si>
  <si>
    <t xml:space="preserve">Ø 8 </t>
  </si>
  <si>
    <t>Катанка</t>
  </si>
  <si>
    <t>2,0x1250х2500</t>
  </si>
  <si>
    <t>20х20х2,0</t>
  </si>
  <si>
    <t>2,5x1250х2500</t>
  </si>
  <si>
    <t>25х25х1,2</t>
  </si>
  <si>
    <t>Ø 8</t>
  </si>
  <si>
    <t>3,0x1250х2500</t>
  </si>
  <si>
    <t>25х25х1,5</t>
  </si>
  <si>
    <t xml:space="preserve">Ø 10 </t>
  </si>
  <si>
    <t>4,0x1500х6000</t>
  </si>
  <si>
    <t>25х25х2,0</t>
  </si>
  <si>
    <t>Ø 12</t>
  </si>
  <si>
    <t>5,0х1500х6000</t>
  </si>
  <si>
    <t>30х15х1,5</t>
  </si>
  <si>
    <t>Ø 14</t>
  </si>
  <si>
    <t>Уголок равнополочный, ст3сп/пс</t>
  </si>
  <si>
    <t>6,0x1500х6000</t>
  </si>
  <si>
    <t>30х30х1,5</t>
  </si>
  <si>
    <t>Ø 16</t>
  </si>
  <si>
    <t>25х4</t>
  </si>
  <si>
    <t>8,0x1500х6000</t>
  </si>
  <si>
    <t>30х30х2,0</t>
  </si>
  <si>
    <t>Ø 18</t>
  </si>
  <si>
    <t>32х4</t>
  </si>
  <si>
    <t>10,0x1500х6000</t>
  </si>
  <si>
    <t>40х20х1,5</t>
  </si>
  <si>
    <t>Ø 20</t>
  </si>
  <si>
    <t>35х4</t>
  </si>
  <si>
    <t>12,0x1500х6000</t>
  </si>
  <si>
    <t>40х25х2,0</t>
  </si>
  <si>
    <t>Ø 22</t>
  </si>
  <si>
    <t>40х4</t>
  </si>
  <si>
    <t>14,0x1500х6000</t>
  </si>
  <si>
    <t>40х40х2,0</t>
  </si>
  <si>
    <t>Ø 25</t>
  </si>
  <si>
    <t>45х5</t>
  </si>
  <si>
    <t>16,0x1500х6000</t>
  </si>
  <si>
    <t>50х25х2,0</t>
  </si>
  <si>
    <t>Ø 28</t>
  </si>
  <si>
    <t>50х5</t>
  </si>
  <si>
    <t>20,0x1500х6000</t>
  </si>
  <si>
    <t>50х50х2,0</t>
  </si>
  <si>
    <t>Ø 32</t>
  </si>
  <si>
    <t>63х5; 6</t>
  </si>
  <si>
    <t>25,0x1500х6000</t>
  </si>
  <si>
    <t>60х30х2,0</t>
  </si>
  <si>
    <t>Ø 36</t>
  </si>
  <si>
    <t>70х6</t>
  </si>
  <si>
    <t>30,0x1500х6000</t>
  </si>
  <si>
    <t>60х40х2,0; 3,0</t>
  </si>
  <si>
    <t>Ø 40</t>
  </si>
  <si>
    <t>75х5</t>
  </si>
  <si>
    <t>40,0x1500х6000</t>
  </si>
  <si>
    <t>Арматура АIII 35ГС</t>
  </si>
  <si>
    <t>75х8</t>
  </si>
  <si>
    <t>Лист рифлёный</t>
  </si>
  <si>
    <t>80х40х2,0</t>
  </si>
  <si>
    <t>80х6</t>
  </si>
  <si>
    <t>3,0х1500x6000</t>
  </si>
  <si>
    <t>чечев.</t>
  </si>
  <si>
    <t>80х40х3,0</t>
  </si>
  <si>
    <t>90х7</t>
  </si>
  <si>
    <t>4,0х1500x6000</t>
  </si>
  <si>
    <t>100х100х4,0</t>
  </si>
  <si>
    <t>90х8</t>
  </si>
  <si>
    <t>5,0х1500x6000</t>
  </si>
  <si>
    <t>120х120х6,0-7,0</t>
  </si>
  <si>
    <t>100х7; 8</t>
  </si>
  <si>
    <t>6,0х1500x6000</t>
  </si>
  <si>
    <t>Трубы бесшовные</t>
  </si>
  <si>
    <t>125х8</t>
  </si>
  <si>
    <t>Лист оцинкованный</t>
  </si>
  <si>
    <t>76х3,5</t>
  </si>
  <si>
    <t>140х10</t>
  </si>
  <si>
    <t>0,5x1250x2500</t>
  </si>
  <si>
    <t>108х5</t>
  </si>
  <si>
    <t>160x10; 12</t>
  </si>
  <si>
    <t>0,55x1250x2500</t>
  </si>
  <si>
    <t>159х6</t>
  </si>
  <si>
    <t>Швеллер, ст3сп/пс</t>
  </si>
  <si>
    <t>0,7x1250x2500</t>
  </si>
  <si>
    <t>168х7; 8</t>
  </si>
  <si>
    <t>0,8x1250x2500</t>
  </si>
  <si>
    <t>Двутавр, ст3сп/пс</t>
  </si>
  <si>
    <t>1,0x1250x2500</t>
  </si>
  <si>
    <t>1,2x1250x2500</t>
  </si>
  <si>
    <t>1,5x1250x2500</t>
  </si>
  <si>
    <t>Трубы водогазопроводные</t>
  </si>
  <si>
    <t>15,0х2,8</t>
  </si>
  <si>
    <t>20,0х2,8</t>
  </si>
  <si>
    <t>25,0х3,2</t>
  </si>
  <si>
    <t>Арматура АI</t>
  </si>
  <si>
    <t>32,0х3,2</t>
  </si>
  <si>
    <t>20Б1</t>
  </si>
  <si>
    <t>40,0х3,5</t>
  </si>
  <si>
    <t>20Ш1</t>
  </si>
  <si>
    <t>50,0х3,5</t>
  </si>
  <si>
    <t>20К1</t>
  </si>
  <si>
    <t xml:space="preserve">Трубы электросварные </t>
  </si>
  <si>
    <t>51,0х2,0</t>
  </si>
  <si>
    <t>57,0х3,5</t>
  </si>
  <si>
    <t>25Ш1</t>
  </si>
  <si>
    <t xml:space="preserve">Ø 12 </t>
  </si>
  <si>
    <t>Полоса</t>
  </si>
  <si>
    <t>76,0х3,5</t>
  </si>
  <si>
    <t>30Б1</t>
  </si>
  <si>
    <t>20x4</t>
  </si>
  <si>
    <t>89,0х3,5</t>
  </si>
  <si>
    <t>30Б2</t>
  </si>
  <si>
    <t>20x5</t>
  </si>
  <si>
    <t>102,0х3,5</t>
  </si>
  <si>
    <t>25x4</t>
  </si>
  <si>
    <t>108,0х3,5</t>
  </si>
  <si>
    <t>35Б1</t>
  </si>
  <si>
    <t>25x5</t>
  </si>
  <si>
    <t>114,0х4,0</t>
  </si>
  <si>
    <t>35Б2</t>
  </si>
  <si>
    <t>30х4</t>
  </si>
  <si>
    <t>133,0х4,0</t>
  </si>
  <si>
    <t>30х5</t>
  </si>
  <si>
    <t>159,0х4,0</t>
  </si>
  <si>
    <t>35К2</t>
  </si>
  <si>
    <t>219,0х6,0</t>
  </si>
  <si>
    <t xml:space="preserve">Проволока ВР-1 </t>
  </si>
  <si>
    <t>40х5</t>
  </si>
  <si>
    <t>530,0х8,0</t>
  </si>
  <si>
    <t>Ø 5,0</t>
  </si>
  <si>
    <t>50х6</t>
  </si>
  <si>
    <t>45Ш1</t>
  </si>
  <si>
    <t>Безвоздушная окраска, Грунтование, Горячее оцинкование, Размотка катанки и арматурной стали в бухтах, Резка на гильотине, Резка металлопроката на ленточнопильном станке, Рубка на пресс-ножницах, Газовая резка, Сверление.</t>
  </si>
  <si>
    <t xml:space="preserve">Сетка: металлическая сварная сетка оцинкованная и не оцинкованная, дорожная сетка, сетка кладочная, сетка тканая, тяжелая сварная сетка, сетка плетеная (рабица). Профнастил: из оцинкованной стали без покрытия или с различными полимерными покрытиями. Металлочерепица. Сварные балки. </t>
  </si>
  <si>
    <t>Поставки осуществляются не только автотранспортом, но и по железной дороге Российской Федерации. Опытные логисты поставят купленный у нас металл в любое удобное для Вас время и место!</t>
  </si>
  <si>
    <t xml:space="preserve">Централизованная доставка по Москве, области и Центральной части России, осуществляется оперативно в согласованный с Вами день и час. </t>
  </si>
  <si>
    <t xml:space="preserve">К Вашим услугам полная линейка грузовых машин, начиная от "Газели" и заканчивая большегрузными (до 30 т) длинномерными (до 12,5 м) трейлерами. </t>
  </si>
  <si>
    <t>Стоимость доставки уточните у Вашего персонального менеджера, позвонив по телефону:</t>
  </si>
  <si>
    <r>
      <rPr>
        <b/>
        <sz val="10"/>
        <rFont val="Times New Roman"/>
        <family val="1"/>
        <charset val="204"/>
      </rPr>
      <t>Балашиха</t>
    </r>
    <r>
      <rPr>
        <b/>
        <sz val="12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Ивантеевка</t>
    </r>
    <r>
      <rPr>
        <b/>
        <sz val="12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Чехов</t>
    </r>
    <r>
      <rPr>
        <b/>
        <sz val="12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.</t>
    </r>
    <r>
      <rPr>
        <b/>
        <sz val="9"/>
        <rFont val="Times New Roman"/>
        <family val="1"/>
        <charset val="204"/>
      </rPr>
      <t xml:space="preserve">  (</t>
    </r>
    <r>
      <rPr>
        <b/>
        <u/>
        <sz val="9"/>
        <rFont val="Times New Roman"/>
        <family val="1"/>
        <charset val="204"/>
      </rPr>
      <t>Время работы складов с 8-00 до 18-00 въезд до 16-00</t>
    </r>
    <r>
      <rPr>
        <b/>
        <sz val="9"/>
        <rFont val="Times New Roman"/>
        <family val="1"/>
        <charset val="204"/>
      </rPr>
      <t>)</t>
    </r>
  </si>
  <si>
    <t>Наша деятельность была основана в 1999г.В виде производственно-строительной компании и работала по программе жилье для военных.В 2005г.мы реорганизовались в производственно-коммерческую компанию по торговле черным металлопрокатом и на сегодняшний день приоритетным направлением нашей компании является качество обслуживания наших клиентов.Мы предлагаем Вам комплексные решения на поставленные перед Вами задачи,в сфере строительной индустрии.Наша компания предлагает Вам не только металлопрокат,но и услуги по его обработке и транспортировке, а так же продукцию собственного производства.Ниже для Вас сформирован краткий перечень продукции и услуг со средними ценами.</t>
  </si>
  <si>
    <t>60х60х3,5</t>
  </si>
  <si>
    <t>5</t>
  </si>
  <si>
    <t>6,5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</si>
  <si>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</si>
  <si>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</si>
  <si>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</si>
  <si>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</si>
  <si>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</si>
  <si>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</si>
  <si>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</si>
  <si>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</si>
  <si>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</si>
  <si>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27</t>
  </si>
  <si>
    <t>30</t>
  </si>
  <si>
    <t>Цены указаны с учетом НДС на партию от 1 до 20 тонн на условиях самовывоза. При покупке более 10 тонн-скидки, менее 1 тонны наценка 10%</t>
  </si>
  <si>
    <t xml:space="preserve">1. Услуги по обработке и размотке металла       </t>
  </si>
  <si>
    <t xml:space="preserve">2. Продукция собственного производства     </t>
  </si>
  <si>
    <t xml:space="preserve">3. Услуги по доставке металла </t>
  </si>
  <si>
    <t>4. Наши склады</t>
  </si>
  <si>
    <t>25Б1</t>
  </si>
  <si>
    <t>25К1</t>
  </si>
  <si>
    <t>30Ш1</t>
  </si>
  <si>
    <t>30Ш2</t>
  </si>
  <si>
    <t>35Ш1</t>
  </si>
  <si>
    <t>35Ш2</t>
  </si>
  <si>
    <t>40Б1</t>
  </si>
  <si>
    <t>40Ш1</t>
  </si>
  <si>
    <t>40Ш2</t>
  </si>
  <si>
    <t>45Б1</t>
  </si>
  <si>
    <t>60х5</t>
  </si>
  <si>
    <t>60х6</t>
  </si>
  <si>
    <t xml:space="preserve">Ø 3,0 </t>
  </si>
  <si>
    <t>Ø 3,8</t>
  </si>
  <si>
    <t>Ø 4,0</t>
  </si>
  <si>
    <t>Ø 4,8</t>
  </si>
  <si>
    <t>20,0х1,5</t>
  </si>
  <si>
    <t>30,0х2,0</t>
  </si>
  <si>
    <t>40,0х2,0</t>
  </si>
  <si>
    <r>
      <rPr>
        <i/>
        <sz val="12"/>
        <color theme="1"/>
        <rFont val="Calibri"/>
        <family val="2"/>
        <charset val="204"/>
        <scheme val="minor"/>
      </rPr>
      <t>Время работы офиса:</t>
    </r>
    <r>
      <rPr>
        <b/>
        <i/>
        <sz val="12"/>
        <color theme="1"/>
        <rFont val="Calibri"/>
        <family val="2"/>
        <charset val="204"/>
        <scheme val="minor"/>
      </rPr>
      <t xml:space="preserve"> с 9:00 до 17:30 </t>
    </r>
    <r>
      <rPr>
        <i/>
        <sz val="12"/>
        <color theme="1"/>
        <rFont val="Calibri"/>
        <family val="2"/>
        <charset val="204"/>
        <scheme val="minor"/>
      </rPr>
      <t xml:space="preserve">тел/факс </t>
    </r>
    <r>
      <rPr>
        <b/>
        <i/>
        <sz val="14"/>
        <color theme="1"/>
        <rFont val="Calibri"/>
        <family val="2"/>
        <charset val="204"/>
        <scheme val="minor"/>
      </rPr>
      <t>229-26-27</t>
    </r>
    <r>
      <rPr>
        <b/>
        <i/>
        <sz val="12"/>
        <color theme="1"/>
        <rFont val="Calibri"/>
        <family val="2"/>
        <charset val="204"/>
        <scheme val="minor"/>
      </rPr>
      <t xml:space="preserve">, </t>
    </r>
    <r>
      <rPr>
        <i/>
        <sz val="12"/>
        <color theme="1"/>
        <rFont val="Calibri"/>
        <family val="2"/>
        <charset val="204"/>
        <scheme val="minor"/>
      </rPr>
      <t>моб.</t>
    </r>
  </si>
  <si>
    <t xml:space="preserve">Ваш персональный менеджер: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</si>
</sst>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u/>
      <sz val="9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4" xfId="0" applyFont="1" applyBorder="1" applyAlignment="1">
      <alignment horizontal="left" indent="15"/>
    </xf>
    <xf numFmtId="0" fontId="0" fillId="0" borderId="0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6" xfId="0" applyBorder="1"/>
    <xf numFmtId="0" fontId="0" fillId="0" borderId="0" xfId="0" applyBorder="1" applyAlignment="1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Fill="1"/>
    <xf numFmtId="0" fontId="19" fillId="0" borderId="0" xfId="0" applyFont="1" applyFill="1" applyBorder="1" applyAlignment="1">
      <alignment horizontal="left" wrapText="1"/>
    </xf>
    <xf numFmtId="0" fontId="0" fillId="0" borderId="0" xfId="0" applyFill="1"/>
    <xf numFmtId="0" fontId="19" fillId="0" borderId="0" xfId="0" applyFont="1" applyFill="1" applyBorder="1" applyAlignment="1">
      <alignment wrapText="1"/>
    </xf>
    <xf numFmtId="0" fontId="17" fillId="0" borderId="0" xfId="1" applyFont="1" applyFill="1" applyBorder="1" applyAlignment="1" applyProtection="1">
      <alignment horizontal="left" vertical="center" wrapText="1"/>
      <protection hidden="1"/>
    </xf>
    <xf numFmtId="3" fontId="17" fillId="0" borderId="0" xfId="1" applyNumberFormat="1" applyFont="1" applyFill="1" applyBorder="1" applyAlignment="1" applyProtection="1">
      <alignment horizontal="right" vertical="center"/>
      <protection hidden="1"/>
    </xf>
    <xf numFmtId="49" fontId="17" fillId="0" borderId="0" xfId="1" applyNumberFormat="1" applyFont="1" applyFill="1" applyBorder="1" applyAlignment="1" applyProtection="1">
      <alignment horizontal="left" vertical="center"/>
      <protection hidden="1"/>
    </xf>
    <xf numFmtId="3" fontId="18" fillId="0" borderId="0" xfId="1" applyNumberFormat="1" applyFont="1" applyFill="1" applyBorder="1" applyAlignment="1" applyProtection="1">
      <alignment horizontal="right"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0" fontId="22" fillId="0" borderId="4" xfId="0" applyFont="1" applyFill="1" applyBorder="1" applyAlignment="1">
      <alignment horizontal="left" wrapText="1"/>
    </xf>
    <xf numFmtId="0" fontId="17" fillId="3" borderId="0" xfId="1" applyNumberFormat="1" applyFont="1" applyFill="1" applyBorder="1" applyAlignment="1" applyProtection="1">
      <alignment horizontal="left" vertical="center"/>
      <protection hidden="1"/>
    </xf>
    <xf numFmtId="3" fontId="17" fillId="3" borderId="0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/>
    <xf numFmtId="0" fontId="31" fillId="0" borderId="0" xfId="0" applyFont="1" applyFill="1"/>
    <xf numFmtId="49" fontId="32" fillId="3" borderId="19" xfId="2" applyNumberFormat="1" applyFont="1" applyFill="1" applyBorder="1" applyAlignment="1" applyProtection="1">
      <alignment horizontal="left" vertical="center"/>
      <protection hidden="1"/>
    </xf>
    <xf numFmtId="0" fontId="32" fillId="3" borderId="20" xfId="2" applyFont="1" applyFill="1" applyBorder="1" applyAlignment="1" applyProtection="1">
      <alignment horizontal="left" vertical="center" wrapText="1"/>
      <protection hidden="1"/>
    </xf>
    <xf numFmtId="3" fontId="32" fillId="3" borderId="20" xfId="2" applyNumberFormat="1" applyFont="1" applyFill="1" applyBorder="1" applyAlignment="1" applyProtection="1">
      <alignment horizontal="right" vertical="center"/>
      <protection hidden="1"/>
    </xf>
    <xf numFmtId="49" fontId="32" fillId="0" borderId="21" xfId="2" applyNumberFormat="1" applyFont="1" applyBorder="1" applyAlignment="1">
      <alignment horizontal="left" vertical="center"/>
    </xf>
    <xf numFmtId="0" fontId="32" fillId="0" borderId="22" xfId="2" applyFont="1" applyBorder="1" applyAlignment="1">
      <alignment horizontal="left" vertical="center" wrapText="1"/>
    </xf>
    <xf numFmtId="3" fontId="32" fillId="3" borderId="24" xfId="2" applyNumberFormat="1" applyFont="1" applyFill="1" applyBorder="1" applyAlignment="1" applyProtection="1">
      <alignment horizontal="right" vertical="center"/>
      <protection hidden="1"/>
    </xf>
    <xf numFmtId="49" fontId="32" fillId="0" borderId="20" xfId="2" applyNumberFormat="1" applyFont="1" applyFill="1" applyBorder="1" applyAlignment="1" applyProtection="1">
      <alignment horizontal="left" vertical="center"/>
      <protection hidden="1"/>
    </xf>
    <xf numFmtId="0" fontId="32" fillId="0" borderId="20" xfId="2" applyFont="1" applyFill="1" applyBorder="1" applyAlignment="1" applyProtection="1">
      <alignment horizontal="left" vertical="center" wrapText="1"/>
      <protection hidden="1"/>
    </xf>
    <xf numFmtId="49" fontId="32" fillId="3" borderId="25" xfId="2" applyNumberFormat="1" applyFont="1" applyFill="1" applyBorder="1" applyAlignment="1" applyProtection="1">
      <alignment horizontal="left" vertical="center"/>
      <protection hidden="1"/>
    </xf>
    <xf numFmtId="49" fontId="32" fillId="3" borderId="26" xfId="2" applyNumberFormat="1" applyFont="1" applyFill="1" applyBorder="1" applyAlignment="1" applyProtection="1">
      <alignment horizontal="left" vertical="center"/>
      <protection hidden="1"/>
    </xf>
    <xf numFmtId="0" fontId="32" fillId="3" borderId="27" xfId="2" applyFont="1" applyFill="1" applyBorder="1" applyAlignment="1" applyProtection="1">
      <alignment horizontal="left" vertical="center" wrapText="1"/>
      <protection hidden="1"/>
    </xf>
    <xf numFmtId="49" fontId="32" fillId="0" borderId="9" xfId="2" applyNumberFormat="1" applyFont="1" applyFill="1" applyBorder="1" applyAlignment="1" applyProtection="1">
      <alignment horizontal="left" vertical="center"/>
      <protection hidden="1"/>
    </xf>
    <xf numFmtId="0" fontId="32" fillId="0" borderId="27" xfId="2" applyFont="1" applyFill="1" applyBorder="1" applyAlignment="1" applyProtection="1">
      <alignment horizontal="left" vertical="center" wrapText="1"/>
      <protection hidden="1"/>
    </xf>
    <xf numFmtId="3" fontId="32" fillId="3" borderId="30" xfId="2" applyNumberFormat="1" applyFont="1" applyFill="1" applyBorder="1" applyAlignment="1" applyProtection="1">
      <alignment horizontal="right" vertical="center"/>
      <protection hidden="1"/>
    </xf>
    <xf numFmtId="49" fontId="32" fillId="0" borderId="25" xfId="2" applyNumberFormat="1" applyFont="1" applyFill="1" applyBorder="1" applyAlignment="1" applyProtection="1">
      <alignment horizontal="left" vertical="center"/>
      <protection hidden="1"/>
    </xf>
    <xf numFmtId="49" fontId="32" fillId="0" borderId="27" xfId="2" applyNumberFormat="1" applyFont="1" applyFill="1" applyBorder="1" applyAlignment="1" applyProtection="1">
      <alignment horizontal="left" vertical="center"/>
      <protection hidden="1"/>
    </xf>
    <xf numFmtId="3" fontId="32" fillId="3" borderId="27" xfId="2" applyNumberFormat="1" applyFont="1" applyFill="1" applyBorder="1" applyAlignment="1" applyProtection="1">
      <alignment horizontal="right" vertical="center"/>
      <protection hidden="1"/>
    </xf>
    <xf numFmtId="49" fontId="32" fillId="3" borderId="9" xfId="2" applyNumberFormat="1" applyFont="1" applyFill="1" applyBorder="1" applyAlignment="1" applyProtection="1">
      <alignment horizontal="left" vertical="center"/>
      <protection hidden="1"/>
    </xf>
    <xf numFmtId="3" fontId="32" fillId="0" borderId="23" xfId="2" applyNumberFormat="1" applyFont="1" applyFill="1" applyBorder="1" applyAlignment="1" applyProtection="1">
      <alignment horizontal="right" vertical="center"/>
      <protection hidden="1"/>
    </xf>
    <xf numFmtId="3" fontId="32" fillId="3" borderId="38" xfId="2" applyNumberFormat="1" applyFont="1" applyFill="1" applyBorder="1" applyAlignment="1" applyProtection="1">
      <alignment horizontal="right" vertical="center"/>
      <protection hidden="1"/>
    </xf>
    <xf numFmtId="49" fontId="32" fillId="0" borderId="29" xfId="2" applyNumberFormat="1" applyFont="1" applyFill="1" applyBorder="1" applyAlignment="1" applyProtection="1">
      <alignment horizontal="left" vertical="center"/>
      <protection hidden="1"/>
    </xf>
    <xf numFmtId="0" fontId="32" fillId="0" borderId="30" xfId="2" applyFont="1" applyFill="1" applyBorder="1" applyAlignment="1" applyProtection="1">
      <alignment horizontal="left" vertical="center" wrapText="1"/>
      <protection hidden="1"/>
    </xf>
    <xf numFmtId="3" fontId="32" fillId="3" borderId="32" xfId="2" applyNumberFormat="1" applyFont="1" applyFill="1" applyBorder="1" applyAlignment="1" applyProtection="1">
      <alignment horizontal="right" vertical="center"/>
      <protection hidden="1"/>
    </xf>
    <xf numFmtId="3" fontId="32" fillId="0" borderId="27" xfId="2" applyNumberFormat="1" applyFont="1" applyFill="1" applyBorder="1" applyAlignment="1" applyProtection="1">
      <alignment horizontal="right" vertical="center"/>
      <protection hidden="1"/>
    </xf>
    <xf numFmtId="3" fontId="32" fillId="0" borderId="28" xfId="2" applyNumberFormat="1" applyFont="1" applyFill="1" applyBorder="1" applyAlignment="1" applyProtection="1">
      <alignment horizontal="right" vertical="center"/>
      <protection hidden="1"/>
    </xf>
    <xf numFmtId="49" fontId="32" fillId="3" borderId="31" xfId="2" applyNumberFormat="1" applyFont="1" applyFill="1" applyBorder="1" applyAlignment="1" applyProtection="1">
      <alignment horizontal="left" vertical="center"/>
      <protection hidden="1"/>
    </xf>
    <xf numFmtId="0" fontId="32" fillId="3" borderId="30" xfId="2" applyFont="1" applyFill="1" applyBorder="1" applyAlignment="1" applyProtection="1">
      <alignment horizontal="left" vertical="center" wrapText="1"/>
      <protection hidden="1"/>
    </xf>
    <xf numFmtId="49" fontId="32" fillId="0" borderId="30" xfId="2" applyNumberFormat="1" applyFont="1" applyFill="1" applyBorder="1" applyAlignment="1" applyProtection="1">
      <alignment horizontal="left" vertical="center"/>
      <protection hidden="1"/>
    </xf>
    <xf numFmtId="49" fontId="32" fillId="3" borderId="27" xfId="2" applyNumberFormat="1" applyFont="1" applyFill="1" applyBorder="1" applyAlignment="1" applyProtection="1">
      <alignment horizontal="left" vertical="center"/>
      <protection hidden="1"/>
    </xf>
    <xf numFmtId="49" fontId="32" fillId="3" borderId="30" xfId="2" applyNumberFormat="1" applyFont="1" applyFill="1" applyBorder="1" applyAlignment="1" applyProtection="1">
      <alignment horizontal="left" vertical="center"/>
      <protection hidden="1"/>
    </xf>
    <xf numFmtId="0" fontId="32" fillId="3" borderId="25" xfId="2" applyFont="1" applyFill="1" applyBorder="1" applyAlignment="1" applyProtection="1">
      <alignment vertical="center"/>
      <protection hidden="1"/>
    </xf>
    <xf numFmtId="49" fontId="32" fillId="0" borderId="28" xfId="2" applyNumberFormat="1" applyFont="1" applyFill="1" applyBorder="1" applyAlignment="1" applyProtection="1">
      <alignment horizontal="left" vertical="center"/>
      <protection hidden="1"/>
    </xf>
    <xf numFmtId="3" fontId="32" fillId="0" borderId="32" xfId="2" applyNumberFormat="1" applyFont="1" applyFill="1" applyBorder="1" applyAlignment="1" applyProtection="1">
      <alignment horizontal="right" vertical="center"/>
      <protection hidden="1"/>
    </xf>
    <xf numFmtId="49" fontId="32" fillId="0" borderId="8" xfId="2" applyNumberFormat="1" applyFont="1" applyFill="1" applyBorder="1" applyAlignment="1" applyProtection="1">
      <alignment horizontal="left" vertical="center"/>
      <protection hidden="1"/>
    </xf>
    <xf numFmtId="49" fontId="32" fillId="0" borderId="10" xfId="2" applyNumberFormat="1" applyFont="1" applyFill="1" applyBorder="1" applyAlignment="1" applyProtection="1">
      <alignment horizontal="left" vertical="center"/>
      <protection hidden="1"/>
    </xf>
    <xf numFmtId="3" fontId="32" fillId="3" borderId="39" xfId="2" applyNumberFormat="1" applyFont="1" applyFill="1" applyBorder="1" applyAlignment="1" applyProtection="1">
      <alignment horizontal="right" vertical="center"/>
      <protection hidden="1"/>
    </xf>
    <xf numFmtId="0" fontId="32" fillId="3" borderId="27" xfId="2" applyNumberFormat="1" applyFont="1" applyFill="1" applyBorder="1" applyAlignment="1" applyProtection="1">
      <alignment horizontal="left" vertical="center"/>
      <protection hidden="1"/>
    </xf>
    <xf numFmtId="0" fontId="32" fillId="0" borderId="32" xfId="2" applyFont="1" applyFill="1" applyBorder="1" applyAlignment="1">
      <alignment vertical="center" wrapText="1"/>
    </xf>
    <xf numFmtId="0" fontId="32" fillId="3" borderId="9" xfId="2" applyNumberFormat="1" applyFont="1" applyFill="1" applyBorder="1" applyAlignment="1" applyProtection="1">
      <alignment horizontal="left" vertical="center"/>
      <protection hidden="1"/>
    </xf>
    <xf numFmtId="49" fontId="32" fillId="3" borderId="20" xfId="2" applyNumberFormat="1" applyFont="1" applyFill="1" applyBorder="1" applyAlignment="1" applyProtection="1">
      <alignment horizontal="left" vertical="center"/>
      <protection hidden="1"/>
    </xf>
    <xf numFmtId="3" fontId="32" fillId="3" borderId="37" xfId="2" applyNumberFormat="1" applyFont="1" applyFill="1" applyBorder="1" applyAlignment="1" applyProtection="1">
      <alignment horizontal="right" vertical="center"/>
      <protection hidden="1"/>
    </xf>
    <xf numFmtId="49" fontId="32" fillId="4" borderId="26" xfId="2" applyNumberFormat="1" applyFont="1" applyFill="1" applyBorder="1" applyAlignment="1" applyProtection="1">
      <alignment horizontal="left" vertical="center"/>
      <protection hidden="1"/>
    </xf>
    <xf numFmtId="0" fontId="32" fillId="4" borderId="27" xfId="2" applyNumberFormat="1" applyFont="1" applyFill="1" applyBorder="1" applyAlignment="1" applyProtection="1">
      <alignment horizontal="left" vertical="center" wrapText="1"/>
      <protection hidden="1"/>
    </xf>
    <xf numFmtId="49" fontId="32" fillId="3" borderId="6" xfId="2" applyNumberFormat="1" applyFont="1" applyFill="1" applyBorder="1" applyAlignment="1" applyProtection="1">
      <alignment horizontal="left" vertical="center"/>
      <protection hidden="1"/>
    </xf>
    <xf numFmtId="0" fontId="32" fillId="0" borderId="20" xfId="2" applyFont="1" applyBorder="1" applyAlignment="1">
      <alignment horizontal="left" vertical="center"/>
    </xf>
    <xf numFmtId="0" fontId="32" fillId="0" borderId="20" xfId="2" applyFont="1" applyBorder="1" applyAlignment="1">
      <alignment vertical="center"/>
    </xf>
    <xf numFmtId="49" fontId="32" fillId="3" borderId="7" xfId="2" applyNumberFormat="1" applyFont="1" applyFill="1" applyBorder="1" applyAlignment="1" applyProtection="1">
      <alignment horizontal="left" vertical="center"/>
      <protection hidden="1"/>
    </xf>
    <xf numFmtId="0" fontId="32" fillId="0" borderId="27" xfId="2" applyFont="1" applyBorder="1" applyAlignment="1">
      <alignment vertical="center"/>
    </xf>
    <xf numFmtId="3" fontId="32" fillId="3" borderId="28" xfId="2" applyNumberFormat="1" applyFont="1" applyFill="1" applyBorder="1" applyAlignment="1" applyProtection="1">
      <alignment horizontal="right" vertical="center"/>
      <protection hidden="1"/>
    </xf>
    <xf numFmtId="49" fontId="32" fillId="3" borderId="33" xfId="2" applyNumberFormat="1" applyFont="1" applyFill="1" applyBorder="1" applyAlignment="1" applyProtection="1">
      <alignment horizontal="left" vertical="center"/>
      <protection hidden="1"/>
    </xf>
    <xf numFmtId="49" fontId="32" fillId="3" borderId="8" xfId="2" applyNumberFormat="1" applyFont="1" applyFill="1" applyBorder="1" applyAlignment="1" applyProtection="1">
      <alignment horizontal="left" vertical="center"/>
      <protection hidden="1"/>
    </xf>
    <xf numFmtId="49" fontId="32" fillId="3" borderId="21" xfId="2" applyNumberFormat="1" applyFont="1" applyFill="1" applyBorder="1" applyAlignment="1" applyProtection="1">
      <alignment horizontal="left" vertical="center"/>
      <protection hidden="1"/>
    </xf>
    <xf numFmtId="3" fontId="32" fillId="3" borderId="34" xfId="2" applyNumberFormat="1" applyFont="1" applyFill="1" applyBorder="1" applyAlignment="1" applyProtection="1">
      <alignment horizontal="right" vertical="center"/>
      <protection hidden="1"/>
    </xf>
    <xf numFmtId="49" fontId="32" fillId="3" borderId="22" xfId="2" applyNumberFormat="1" applyFont="1" applyFill="1" applyBorder="1" applyAlignment="1" applyProtection="1">
      <alignment horizontal="left" vertical="center"/>
      <protection hidden="1"/>
    </xf>
    <xf numFmtId="49" fontId="32" fillId="0" borderId="35" xfId="2" applyNumberFormat="1" applyFont="1" applyBorder="1" applyAlignment="1" applyProtection="1">
      <alignment horizontal="left" vertical="center"/>
      <protection hidden="1"/>
    </xf>
    <xf numFmtId="0" fontId="32" fillId="0" borderId="20" xfId="2" applyFont="1" applyBorder="1" applyAlignment="1" applyProtection="1">
      <alignment horizontal="left" vertical="center" wrapText="1"/>
      <protection hidden="1"/>
    </xf>
    <xf numFmtId="3" fontId="32" fillId="0" borderId="22" xfId="2" applyNumberFormat="1" applyFont="1" applyBorder="1" applyAlignment="1" applyProtection="1">
      <alignment horizontal="right" vertical="center"/>
      <protection hidden="1"/>
    </xf>
    <xf numFmtId="49" fontId="32" fillId="0" borderId="31" xfId="2" applyNumberFormat="1" applyFont="1" applyBorder="1" applyAlignment="1" applyProtection="1">
      <alignment horizontal="left" vertical="center"/>
      <protection hidden="1"/>
    </xf>
    <xf numFmtId="0" fontId="32" fillId="0" borderId="30" xfId="2" applyFont="1" applyBorder="1" applyAlignment="1" applyProtection="1">
      <alignment horizontal="left" vertical="center" wrapText="1"/>
      <protection hidden="1"/>
    </xf>
    <xf numFmtId="3" fontId="32" fillId="0" borderId="27" xfId="2" applyNumberFormat="1" applyFont="1" applyBorder="1" applyAlignment="1" applyProtection="1">
      <alignment horizontal="right" vertical="center"/>
      <protection hidden="1"/>
    </xf>
    <xf numFmtId="0" fontId="32" fillId="0" borderId="27" xfId="2" applyFont="1" applyBorder="1" applyAlignment="1" applyProtection="1">
      <alignment horizontal="left" vertical="center" wrapText="1"/>
      <protection hidden="1"/>
    </xf>
    <xf numFmtId="0" fontId="32" fillId="3" borderId="30" xfId="2" applyNumberFormat="1" applyFont="1" applyFill="1" applyBorder="1" applyAlignment="1" applyProtection="1">
      <alignment horizontal="left" vertical="center" wrapText="1"/>
      <protection hidden="1"/>
    </xf>
    <xf numFmtId="3" fontId="32" fillId="3" borderId="22" xfId="2" applyNumberFormat="1" applyFont="1" applyFill="1" applyBorder="1" applyAlignment="1" applyProtection="1">
      <alignment horizontal="right" vertical="center"/>
      <protection hidden="1"/>
    </xf>
    <xf numFmtId="49" fontId="32" fillId="0" borderId="36" xfId="2" applyNumberFormat="1" applyFont="1" applyBorder="1" applyAlignment="1" applyProtection="1">
      <alignment horizontal="left" vertical="center"/>
      <protection hidden="1"/>
    </xf>
    <xf numFmtId="0" fontId="32" fillId="0" borderId="32" xfId="2" applyFont="1" applyBorder="1" applyAlignment="1" applyProtection="1">
      <alignment horizontal="left" vertical="center" wrapText="1"/>
      <protection hidden="1"/>
    </xf>
    <xf numFmtId="3" fontId="32" fillId="0" borderId="32" xfId="2" applyNumberFormat="1" applyFont="1" applyBorder="1" applyAlignment="1" applyProtection="1">
      <alignment horizontal="right" vertical="center"/>
      <protection hidden="1"/>
    </xf>
    <xf numFmtId="0" fontId="32" fillId="0" borderId="32" xfId="2" applyFont="1" applyBorder="1" applyAlignment="1">
      <alignment horizontal="left" vertical="center"/>
    </xf>
    <xf numFmtId="49" fontId="32" fillId="3" borderId="32" xfId="2" applyNumberFormat="1" applyFont="1" applyFill="1" applyBorder="1" applyAlignment="1">
      <alignment horizontal="left" vertical="center"/>
    </xf>
    <xf numFmtId="0" fontId="32" fillId="3" borderId="32" xfId="2" applyFont="1" applyFill="1" applyBorder="1" applyAlignment="1">
      <alignment horizontal="left" vertical="center"/>
    </xf>
    <xf numFmtId="0" fontId="32" fillId="3" borderId="9" xfId="2" applyFont="1" applyFill="1" applyBorder="1" applyAlignment="1" applyProtection="1">
      <alignment vertical="center"/>
      <protection hidden="1"/>
    </xf>
    <xf numFmtId="0" fontId="32" fillId="3" borderId="29" xfId="2" applyFont="1" applyFill="1" applyBorder="1" applyAlignment="1" applyProtection="1">
      <alignment vertical="center"/>
      <protection hidden="1"/>
    </xf>
    <xf numFmtId="0" fontId="32" fillId="3" borderId="25" xfId="2" applyNumberFormat="1" applyFont="1" applyFill="1" applyBorder="1" applyAlignment="1" applyProtection="1">
      <alignment horizontal="left" vertical="center"/>
      <protection hidden="1"/>
    </xf>
    <xf numFmtId="3" fontId="32" fillId="3" borderId="40" xfId="2" applyNumberFormat="1" applyFont="1" applyFill="1" applyBorder="1" applyAlignment="1" applyProtection="1">
      <alignment horizontal="right" vertical="center"/>
      <protection hidden="1"/>
    </xf>
    <xf numFmtId="0" fontId="0" fillId="0" borderId="27" xfId="0" applyBorder="1"/>
    <xf numFmtId="0" fontId="0" fillId="0" borderId="0" xfId="0" applyBorder="1"/>
    <xf numFmtId="0" fontId="32" fillId="2" borderId="16" xfId="2" applyFont="1" applyFill="1" applyBorder="1" applyAlignment="1" applyProtection="1">
      <alignment horizontal="center" vertical="center" wrapText="1"/>
      <protection hidden="1"/>
    </xf>
    <xf numFmtId="0" fontId="32" fillId="2" borderId="17" xfId="2" applyFont="1" applyFill="1" applyBorder="1" applyAlignment="1" applyProtection="1">
      <alignment horizontal="center" vertical="center" wrapText="1"/>
      <protection hidden="1"/>
    </xf>
    <xf numFmtId="0" fontId="32" fillId="2" borderId="18" xfId="2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30" fillId="0" borderId="10" xfId="2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11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2" fillId="2" borderId="16" xfId="2" applyFont="1" applyFill="1" applyBorder="1" applyAlignment="1">
      <alignment horizontal="center" vertical="center" wrapText="1"/>
    </xf>
    <xf numFmtId="0" fontId="32" fillId="2" borderId="17" xfId="2" applyFont="1" applyFill="1" applyBorder="1" applyAlignment="1">
      <alignment horizontal="center" vertical="center" wrapText="1"/>
    </xf>
    <xf numFmtId="0" fontId="32" fillId="2" borderId="18" xfId="2" applyFont="1" applyFill="1" applyBorder="1" applyAlignment="1">
      <alignment horizontal="center" vertical="center" wrapText="1"/>
    </xf>
    <xf numFmtId="49" fontId="32" fillId="2" borderId="16" xfId="2" applyNumberFormat="1" applyFont="1" applyFill="1" applyBorder="1" applyAlignment="1" applyProtection="1">
      <alignment horizontal="center" vertical="center" wrapText="1"/>
      <protection hidden="1"/>
    </xf>
    <xf numFmtId="49" fontId="32" fillId="2" borderId="17" xfId="2" applyNumberFormat="1" applyFont="1" applyFill="1" applyBorder="1" applyAlignment="1" applyProtection="1">
      <alignment horizontal="center" vertical="center" wrapText="1"/>
      <protection hidden="1"/>
    </xf>
    <xf numFmtId="49" fontId="32" fillId="2" borderId="3" xfId="2" applyNumberFormat="1" applyFont="1" applyFill="1" applyBorder="1" applyAlignment="1" applyProtection="1">
      <alignment horizontal="center" vertical="center" wrapText="1"/>
      <protection hidden="1"/>
    </xf>
    <xf numFmtId="49" fontId="15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32" fillId="2" borderId="16" xfId="2" applyNumberFormat="1" applyFont="1" applyFill="1" applyBorder="1" applyAlignment="1" applyProtection="1">
      <alignment horizontal="center" vertical="center"/>
      <protection hidden="1"/>
    </xf>
    <xf numFmtId="49" fontId="32" fillId="2" borderId="17" xfId="2" applyNumberFormat="1" applyFont="1" applyFill="1" applyBorder="1" applyAlignment="1" applyProtection="1">
      <alignment horizontal="center" vertical="center"/>
      <protection hidden="1"/>
    </xf>
    <xf numFmtId="49" fontId="32" fillId="2" borderId="15" xfId="2" applyNumberFormat="1" applyFont="1" applyFill="1" applyBorder="1" applyAlignment="1" applyProtection="1">
      <alignment horizontal="center" vertical="center"/>
      <protection hidden="1"/>
    </xf>
    <xf numFmtId="49" fontId="32" fillId="2" borderId="3" xfId="2" applyNumberFormat="1" applyFont="1" applyFill="1" applyBorder="1" applyAlignment="1" applyProtection="1">
      <alignment horizontal="center" vertical="center"/>
      <protection hidden="1"/>
    </xf>
    <xf numFmtId="49" fontId="32" fillId="2" borderId="18" xfId="2" applyNumberFormat="1" applyFont="1" applyFill="1" applyBorder="1" applyAlignment="1" applyProtection="1">
      <alignment horizontal="center" vertical="center" wrapText="1"/>
      <protection hidden="1"/>
    </xf>
    <xf numFmtId="0" fontId="32" fillId="2" borderId="17" xfId="2" applyFont="1" applyFill="1" applyBorder="1" applyAlignment="1">
      <alignment horizontal="center" vertical="center"/>
    </xf>
    <xf numFmtId="0" fontId="32" fillId="2" borderId="18" xfId="2" applyFont="1" applyFill="1" applyBorder="1" applyAlignment="1">
      <alignment horizontal="center" vertical="center"/>
    </xf>
    <xf numFmtId="49" fontId="32" fillId="2" borderId="15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1" applyFont="1" applyFill="1" applyBorder="1" applyAlignment="1">
      <alignment horizontal="center" vertical="center" wrapText="1"/>
    </xf>
    <xf numFmtId="0" fontId="23" fillId="0" borderId="0" xfId="1" applyNumberFormat="1" applyFont="1" applyFill="1" applyBorder="1" applyAlignment="1" applyProtection="1">
      <alignment horizontal="center" vertical="top" wrapText="1"/>
      <protection hidden="1"/>
    </xf>
    <xf numFmtId="0" fontId="24" fillId="3" borderId="4" xfId="1" applyNumberFormat="1" applyFont="1" applyFill="1" applyBorder="1" applyAlignment="1" applyProtection="1">
      <alignment horizontal="left" vertical="top" wrapText="1"/>
      <protection hidden="1"/>
    </xf>
    <xf numFmtId="0" fontId="24" fillId="3" borderId="0" xfId="1" applyNumberFormat="1" applyFont="1" applyFill="1" applyBorder="1" applyAlignment="1" applyProtection="1">
      <alignment horizontal="left" vertical="top" wrapText="1"/>
      <protection hidden="1"/>
    </xf>
    <xf numFmtId="0" fontId="24" fillId="3" borderId="5" xfId="1" applyNumberFormat="1" applyFont="1" applyFill="1" applyBorder="1" applyAlignment="1" applyProtection="1">
      <alignment horizontal="left" vertical="top" wrapText="1"/>
      <protection hidden="1"/>
    </xf>
    <xf numFmtId="0" fontId="25" fillId="3" borderId="4" xfId="1" applyNumberFormat="1" applyFont="1" applyFill="1" applyBorder="1" applyAlignment="1" applyProtection="1">
      <alignment horizontal="left" vertical="top" wrapText="1"/>
      <protection hidden="1"/>
    </xf>
    <xf numFmtId="0" fontId="25" fillId="3" borderId="0" xfId="1" applyNumberFormat="1" applyFont="1" applyFill="1" applyBorder="1" applyAlignment="1" applyProtection="1">
      <alignment horizontal="left" vertical="top" wrapText="1"/>
      <protection hidden="1"/>
    </xf>
    <xf numFmtId="0" fontId="25" fillId="3" borderId="5" xfId="1" applyNumberFormat="1" applyFont="1" applyFill="1" applyBorder="1" applyAlignment="1" applyProtection="1">
      <alignment horizontal="left" vertical="top" wrapText="1"/>
      <protection hidden="1"/>
    </xf>
    <xf numFmtId="0" fontId="26" fillId="3" borderId="12" xfId="1" applyNumberFormat="1" applyFont="1" applyFill="1" applyBorder="1" applyAlignment="1" applyProtection="1">
      <alignment horizontal="left" vertical="top" wrapText="1"/>
      <protection hidden="1"/>
    </xf>
    <xf numFmtId="0" fontId="23" fillId="3" borderId="13" xfId="1" applyNumberFormat="1" applyFont="1" applyFill="1" applyBorder="1" applyAlignment="1" applyProtection="1">
      <alignment horizontal="left" vertical="top" wrapText="1"/>
      <protection hidden="1"/>
    </xf>
    <xf numFmtId="0" fontId="23" fillId="3" borderId="15" xfId="1" applyNumberFormat="1" applyFont="1" applyFill="1" applyBorder="1" applyAlignment="1" applyProtection="1">
      <alignment horizontal="left" vertical="top" wrapText="1"/>
      <protection hidden="1"/>
    </xf>
    <xf numFmtId="0" fontId="24" fillId="3" borderId="4" xfId="1" applyNumberFormat="1" applyFont="1" applyFill="1" applyBorder="1" applyAlignment="1" applyProtection="1">
      <alignment horizontal="left" wrapText="1"/>
      <protection hidden="1"/>
    </xf>
    <xf numFmtId="0" fontId="24" fillId="3" borderId="0" xfId="1" applyNumberFormat="1" applyFont="1" applyFill="1" applyBorder="1" applyAlignment="1" applyProtection="1">
      <alignment horizontal="left" wrapText="1"/>
      <protection hidden="1"/>
    </xf>
    <xf numFmtId="0" fontId="24" fillId="3" borderId="5" xfId="1" applyNumberFormat="1" applyFont="1" applyFill="1" applyBorder="1" applyAlignment="1" applyProtection="1">
      <alignment horizontal="left" wrapText="1"/>
      <protection hidden="1"/>
    </xf>
    <xf numFmtId="0" fontId="24" fillId="3" borderId="4" xfId="1" applyNumberFormat="1" applyFont="1" applyFill="1" applyBorder="1" applyAlignment="1" applyProtection="1">
      <alignment horizontal="left" vertical="center" wrapText="1"/>
      <protection hidden="1"/>
    </xf>
    <xf numFmtId="0" fontId="24" fillId="3" borderId="0" xfId="1" applyNumberFormat="1" applyFont="1" applyFill="1" applyBorder="1" applyAlignment="1" applyProtection="1">
      <alignment horizontal="left" vertical="center" wrapText="1"/>
      <protection hidden="1"/>
    </xf>
    <xf numFmtId="0" fontId="24" fillId="3" borderId="5" xfId="1" applyNumberFormat="1" applyFont="1" applyFill="1" applyBorder="1" applyAlignment="1" applyProtection="1">
      <alignment horizontal="left" vertical="center" wrapText="1"/>
      <protection hidden="1"/>
    </xf>
    <xf numFmtId="49" fontId="32" fillId="2" borderId="18" xfId="2" applyNumberFormat="1" applyFont="1" applyFill="1" applyBorder="1" applyAlignment="1" applyProtection="1">
      <alignment horizontal="center" vertical="center"/>
      <protection hidden="1"/>
    </xf>
    <xf numFmtId="0" fontId="21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1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21" fillId="3" borderId="3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15</xdr:row>
      <xdr:rowOff>66675</xdr:rowOff>
    </xdr:from>
    <xdr:to>
      <xdr:col>1</xdr:col>
      <xdr:colOff>504825</xdr:colOff>
      <xdr:row>15</xdr:row>
      <xdr:rowOff>400050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352675"/>
          <a:ext cx="466725" cy="333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514350</xdr:colOff>
      <xdr:row>15</xdr:row>
      <xdr:rowOff>47625</xdr:rowOff>
    </xdr:from>
    <xdr:to>
      <xdr:col>3</xdr:col>
      <xdr:colOff>76200</xdr:colOff>
      <xdr:row>15</xdr:row>
      <xdr:rowOff>428625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" y="2333625"/>
          <a:ext cx="781050" cy="38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19050</xdr:colOff>
      <xdr:row>15</xdr:row>
      <xdr:rowOff>28575</xdr:rowOff>
    </xdr:from>
    <xdr:to>
      <xdr:col>4</xdr:col>
      <xdr:colOff>533400</xdr:colOff>
      <xdr:row>15</xdr:row>
      <xdr:rowOff>428625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6825" y="2314575"/>
          <a:ext cx="1333500" cy="400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571500</xdr:colOff>
      <xdr:row>15</xdr:row>
      <xdr:rowOff>123825</xdr:rowOff>
    </xdr:from>
    <xdr:to>
      <xdr:col>5</xdr:col>
      <xdr:colOff>409574</xdr:colOff>
      <xdr:row>15</xdr:row>
      <xdr:rowOff>409575</xdr:rowOff>
    </xdr:to>
    <xdr:pic>
      <xdr:nvPicPr>
        <xdr:cNvPr id="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38425" y="2409825"/>
          <a:ext cx="447674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19050</xdr:colOff>
      <xdr:row>15</xdr:row>
      <xdr:rowOff>266700</xdr:rowOff>
    </xdr:from>
    <xdr:to>
      <xdr:col>7</xdr:col>
      <xdr:colOff>682625</xdr:colOff>
      <xdr:row>15</xdr:row>
      <xdr:rowOff>409575</xdr:rowOff>
    </xdr:to>
    <xdr:pic>
      <xdr:nvPicPr>
        <xdr:cNvPr id="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05175" y="2552700"/>
          <a:ext cx="1349375" cy="142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952500</xdr:colOff>
      <xdr:row>15</xdr:row>
      <xdr:rowOff>76200</xdr:rowOff>
    </xdr:from>
    <xdr:to>
      <xdr:col>9</xdr:col>
      <xdr:colOff>133350</xdr:colOff>
      <xdr:row>15</xdr:row>
      <xdr:rowOff>400050</xdr:rowOff>
    </xdr:to>
    <xdr:pic>
      <xdr:nvPicPr>
        <xdr:cNvPr id="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24425" y="2362200"/>
          <a:ext cx="523875" cy="323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390525</xdr:colOff>
      <xdr:row>15</xdr:row>
      <xdr:rowOff>47625</xdr:rowOff>
    </xdr:from>
    <xdr:to>
      <xdr:col>11</xdr:col>
      <xdr:colOff>257175</xdr:colOff>
      <xdr:row>15</xdr:row>
      <xdr:rowOff>438150</xdr:rowOff>
    </xdr:to>
    <xdr:pic>
      <xdr:nvPicPr>
        <xdr:cNvPr id="1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05475" y="2333625"/>
          <a:ext cx="1333500" cy="390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104775</xdr:colOff>
      <xdr:row>15</xdr:row>
      <xdr:rowOff>38100</xdr:rowOff>
    </xdr:from>
    <xdr:to>
      <xdr:col>12</xdr:col>
      <xdr:colOff>552451</xdr:colOff>
      <xdr:row>15</xdr:row>
      <xdr:rowOff>400049</xdr:rowOff>
    </xdr:to>
    <xdr:pic>
      <xdr:nvPicPr>
        <xdr:cNvPr id="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10425" y="2324100"/>
          <a:ext cx="447676" cy="3619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6</xdr:col>
      <xdr:colOff>38100</xdr:colOff>
      <xdr:row>14</xdr:row>
      <xdr:rowOff>0</xdr:rowOff>
    </xdr:from>
    <xdr:ext cx="1323975" cy="242104"/>
    <xdr:sp macro="" textlink="">
      <xdr:nvSpPr>
        <xdr:cNvPr id="25" name="TextBox 24"/>
        <xdr:cNvSpPr txBox="1"/>
      </xdr:nvSpPr>
      <xdr:spPr>
        <a:xfrm>
          <a:off x="3324225" y="2247900"/>
          <a:ext cx="1323975" cy="2421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ru-RU" sz="1200" b="1" i="1"/>
            <a:t>Наши партнеры</a:t>
          </a:r>
        </a:p>
      </xdr:txBody>
    </xdr:sp>
    <xdr:clientData/>
  </xdr:oneCellAnchor>
  <xdr:twoCellAnchor>
    <xdr:from>
      <xdr:col>5</xdr:col>
      <xdr:colOff>523875</xdr:colOff>
      <xdr:row>15</xdr:row>
      <xdr:rowOff>190500</xdr:rowOff>
    </xdr:from>
    <xdr:to>
      <xdr:col>7</xdr:col>
      <xdr:colOff>742950</xdr:colOff>
      <xdr:row>15</xdr:row>
      <xdr:rowOff>190500</xdr:rowOff>
    </xdr:to>
    <xdr:cxnSp macro="">
      <xdr:nvCxnSpPr>
        <xdr:cNvPr id="27" name="Прямая соединительная линия 26"/>
        <xdr:cNvCxnSpPr/>
      </xdr:nvCxnSpPr>
      <xdr:spPr>
        <a:xfrm>
          <a:off x="3200400" y="2476500"/>
          <a:ext cx="151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</xdr:rowOff>
    </xdr:from>
    <xdr:to>
      <xdr:col>13</xdr:col>
      <xdr:colOff>0</xdr:colOff>
      <xdr:row>9</xdr:row>
      <xdr:rowOff>9525</xdr:rowOff>
    </xdr:to>
    <xdr:pic>
      <xdr:nvPicPr>
        <xdr:cNvPr id="13" name="Рисунок 12" descr="Шапка Гефест ТД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7810500" cy="153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74;&#1085;&#1091;&#1090;&#1088;&#1077;&#1085;&#1085;&#1077;&#1075;&#1086;%20&#1087;&#1086;&#1083;&#1100;&#1079;&#1086;&#1074;&#1072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">
          <cell r="P4">
            <v>25500</v>
          </cell>
        </row>
        <row r="5">
          <cell r="P5">
            <v>25200</v>
          </cell>
        </row>
        <row r="6">
          <cell r="P6">
            <v>26500</v>
          </cell>
        </row>
        <row r="7">
          <cell r="P7">
            <v>26400</v>
          </cell>
        </row>
        <row r="8">
          <cell r="P8">
            <v>25800</v>
          </cell>
        </row>
        <row r="9">
          <cell r="P9">
            <v>24700</v>
          </cell>
        </row>
        <row r="10">
          <cell r="P10">
            <v>24500</v>
          </cell>
        </row>
        <row r="11">
          <cell r="P11">
            <v>24300</v>
          </cell>
        </row>
        <row r="12">
          <cell r="P12">
            <v>24200</v>
          </cell>
        </row>
        <row r="13">
          <cell r="P13">
            <v>24200</v>
          </cell>
        </row>
        <row r="14">
          <cell r="P14">
            <v>24200</v>
          </cell>
        </row>
        <row r="15">
          <cell r="P15">
            <v>24300</v>
          </cell>
        </row>
        <row r="16">
          <cell r="P16">
            <v>24200</v>
          </cell>
        </row>
        <row r="17">
          <cell r="P17">
            <v>24200</v>
          </cell>
        </row>
        <row r="18">
          <cell r="P18">
            <v>24900</v>
          </cell>
        </row>
        <row r="19">
          <cell r="P19">
            <v>24000</v>
          </cell>
        </row>
        <row r="22">
          <cell r="P22">
            <v>25200</v>
          </cell>
        </row>
        <row r="23">
          <cell r="P23">
            <v>24300</v>
          </cell>
        </row>
        <row r="24">
          <cell r="P24">
            <v>27300</v>
          </cell>
        </row>
        <row r="25">
          <cell r="P25">
            <v>26100</v>
          </cell>
        </row>
        <row r="26">
          <cell r="P26">
            <v>27600</v>
          </cell>
        </row>
        <row r="27">
          <cell r="P27">
            <v>25100</v>
          </cell>
        </row>
        <row r="28">
          <cell r="P28">
            <v>24600</v>
          </cell>
        </row>
        <row r="29">
          <cell r="P29">
            <v>24600</v>
          </cell>
        </row>
        <row r="30">
          <cell r="P30">
            <v>24600</v>
          </cell>
        </row>
        <row r="31">
          <cell r="P31">
            <v>24600</v>
          </cell>
        </row>
        <row r="32">
          <cell r="P32">
            <v>24600</v>
          </cell>
        </row>
        <row r="33">
          <cell r="P33">
            <v>24600</v>
          </cell>
        </row>
        <row r="34">
          <cell r="P34">
            <v>24800</v>
          </cell>
        </row>
        <row r="37">
          <cell r="P37">
            <v>26200</v>
          </cell>
        </row>
        <row r="38">
          <cell r="P38">
            <v>25400</v>
          </cell>
        </row>
        <row r="39">
          <cell r="P39">
            <v>27000</v>
          </cell>
        </row>
        <row r="40">
          <cell r="P40">
            <v>26000</v>
          </cell>
        </row>
        <row r="43">
          <cell r="P43">
            <v>26500</v>
          </cell>
        </row>
        <row r="44">
          <cell r="P44">
            <v>31600</v>
          </cell>
        </row>
        <row r="45">
          <cell r="P45">
            <v>26200</v>
          </cell>
        </row>
        <row r="46">
          <cell r="P46">
            <v>31600</v>
          </cell>
        </row>
        <row r="47">
          <cell r="P47">
            <v>26200</v>
          </cell>
        </row>
        <row r="48">
          <cell r="P48">
            <v>38700</v>
          </cell>
        </row>
        <row r="51">
          <cell r="P51">
            <v>30200</v>
          </cell>
        </row>
        <row r="52">
          <cell r="P52">
            <v>29800</v>
          </cell>
        </row>
        <row r="53">
          <cell r="P53">
            <v>29800</v>
          </cell>
        </row>
        <row r="54">
          <cell r="P54">
            <v>29800</v>
          </cell>
        </row>
        <row r="55">
          <cell r="P55">
            <v>28800</v>
          </cell>
        </row>
        <row r="56">
          <cell r="P56">
            <v>28800</v>
          </cell>
        </row>
        <row r="57">
          <cell r="P57">
            <v>28800</v>
          </cell>
        </row>
        <row r="58">
          <cell r="P58">
            <v>29000</v>
          </cell>
        </row>
        <row r="59">
          <cell r="P59">
            <v>28900</v>
          </cell>
        </row>
        <row r="60">
          <cell r="P60">
            <v>28900</v>
          </cell>
        </row>
        <row r="61">
          <cell r="P61">
            <v>29200</v>
          </cell>
        </row>
        <row r="62">
          <cell r="P62">
            <v>29100</v>
          </cell>
        </row>
        <row r="63">
          <cell r="P63">
            <v>28900</v>
          </cell>
        </row>
        <row r="64">
          <cell r="P64">
            <v>29000</v>
          </cell>
        </row>
        <row r="65">
          <cell r="P65">
            <v>28800</v>
          </cell>
        </row>
        <row r="66">
          <cell r="P66">
            <v>36800</v>
          </cell>
        </row>
        <row r="67">
          <cell r="P67">
            <v>37400</v>
          </cell>
        </row>
        <row r="70">
          <cell r="P70">
            <v>32800</v>
          </cell>
        </row>
        <row r="71">
          <cell r="P71">
            <v>31200</v>
          </cell>
        </row>
        <row r="72">
          <cell r="P72">
            <v>29800</v>
          </cell>
        </row>
        <row r="73">
          <cell r="P73">
            <v>29500</v>
          </cell>
        </row>
        <row r="74">
          <cell r="P74">
            <v>29000</v>
          </cell>
        </row>
        <row r="75">
          <cell r="P75">
            <v>29000</v>
          </cell>
        </row>
        <row r="76">
          <cell r="P76">
            <v>29000</v>
          </cell>
        </row>
        <row r="77">
          <cell r="P77">
            <v>29200</v>
          </cell>
        </row>
        <row r="78">
          <cell r="P78">
            <v>34800</v>
          </cell>
        </row>
        <row r="79">
          <cell r="P79">
            <v>36000</v>
          </cell>
        </row>
        <row r="80">
          <cell r="P80">
            <v>34700</v>
          </cell>
        </row>
        <row r="81">
          <cell r="P81">
            <v>35200</v>
          </cell>
        </row>
        <row r="82">
          <cell r="P82">
            <v>34900</v>
          </cell>
        </row>
        <row r="85">
          <cell r="P85">
            <v>39500</v>
          </cell>
        </row>
        <row r="86">
          <cell r="P86">
            <v>36700</v>
          </cell>
        </row>
        <row r="87">
          <cell r="P87">
            <v>36500</v>
          </cell>
        </row>
        <row r="88">
          <cell r="P88">
            <v>36900</v>
          </cell>
        </row>
        <row r="89">
          <cell r="P89">
            <v>35700</v>
          </cell>
        </row>
        <row r="90">
          <cell r="P90">
            <v>44500</v>
          </cell>
        </row>
        <row r="91">
          <cell r="P91">
            <v>50300</v>
          </cell>
        </row>
        <row r="92">
          <cell r="P92">
            <v>48100</v>
          </cell>
        </row>
        <row r="93">
          <cell r="P93">
            <v>50200</v>
          </cell>
        </row>
        <row r="94">
          <cell r="P94">
            <v>48100</v>
          </cell>
        </row>
        <row r="95">
          <cell r="P95">
            <v>50300</v>
          </cell>
        </row>
        <row r="96">
          <cell r="P96">
            <v>46800</v>
          </cell>
        </row>
        <row r="97">
          <cell r="P97">
            <v>46800</v>
          </cell>
        </row>
        <row r="98">
          <cell r="P98">
            <v>50400</v>
          </cell>
        </row>
        <row r="99">
          <cell r="P99">
            <v>50400</v>
          </cell>
        </row>
        <row r="100">
          <cell r="P100">
            <v>47000</v>
          </cell>
        </row>
        <row r="101">
          <cell r="P101">
            <v>47000</v>
          </cell>
        </row>
        <row r="102">
          <cell r="P102">
            <v>49700</v>
          </cell>
        </row>
        <row r="103">
          <cell r="P103">
            <v>49700</v>
          </cell>
        </row>
        <row r="104">
          <cell r="P104">
            <v>49600</v>
          </cell>
        </row>
        <row r="105">
          <cell r="P105">
            <v>38900</v>
          </cell>
        </row>
        <row r="106">
          <cell r="P106">
            <v>39100</v>
          </cell>
        </row>
        <row r="107">
          <cell r="P107">
            <v>39100</v>
          </cell>
        </row>
        <row r="108">
          <cell r="P108">
            <v>38600</v>
          </cell>
        </row>
        <row r="109">
          <cell r="P109">
            <v>42300</v>
          </cell>
        </row>
        <row r="112">
          <cell r="P112">
            <v>30200</v>
          </cell>
        </row>
        <row r="113">
          <cell r="P113">
            <v>29300</v>
          </cell>
        </row>
        <row r="114">
          <cell r="P114">
            <v>29100</v>
          </cell>
        </row>
        <row r="115">
          <cell r="P115">
            <v>28800</v>
          </cell>
        </row>
        <row r="116">
          <cell r="P116">
            <v>28600</v>
          </cell>
        </row>
        <row r="117">
          <cell r="P117">
            <v>28500</v>
          </cell>
        </row>
        <row r="118">
          <cell r="P118">
            <v>28400</v>
          </cell>
        </row>
        <row r="119">
          <cell r="P119">
            <v>28400</v>
          </cell>
        </row>
        <row r="120">
          <cell r="P120">
            <v>28400</v>
          </cell>
        </row>
        <row r="121">
          <cell r="P121">
            <v>28400</v>
          </cell>
        </row>
        <row r="122">
          <cell r="P122">
            <v>30300</v>
          </cell>
        </row>
        <row r="123">
          <cell r="P123">
            <v>30300</v>
          </cell>
        </row>
        <row r="124">
          <cell r="P124">
            <v>31000</v>
          </cell>
        </row>
        <row r="125">
          <cell r="P125">
            <v>31000</v>
          </cell>
        </row>
        <row r="126">
          <cell r="P126">
            <v>31100</v>
          </cell>
        </row>
        <row r="127">
          <cell r="P127">
            <v>31000</v>
          </cell>
        </row>
        <row r="130">
          <cell r="P130">
            <v>29900</v>
          </cell>
        </row>
        <row r="131">
          <cell r="P131">
            <v>29700</v>
          </cell>
        </row>
        <row r="132">
          <cell r="P132">
            <v>29600</v>
          </cell>
        </row>
        <row r="133">
          <cell r="P133">
            <v>29500</v>
          </cell>
        </row>
        <row r="136">
          <cell r="P136">
            <v>42200</v>
          </cell>
        </row>
        <row r="137">
          <cell r="P137">
            <v>41200</v>
          </cell>
        </row>
        <row r="138">
          <cell r="P138">
            <v>40700</v>
          </cell>
        </row>
        <row r="139">
          <cell r="P139">
            <v>40400</v>
          </cell>
        </row>
        <row r="140">
          <cell r="P140">
            <v>39400</v>
          </cell>
        </row>
        <row r="141">
          <cell r="P141">
            <v>39700</v>
          </cell>
        </row>
        <row r="142">
          <cell r="P142">
            <v>39200</v>
          </cell>
        </row>
        <row r="145">
          <cell r="P145">
            <v>31100</v>
          </cell>
        </row>
        <row r="146">
          <cell r="P146">
            <v>32200</v>
          </cell>
        </row>
        <row r="147">
          <cell r="P147">
            <v>31100</v>
          </cell>
        </row>
        <row r="148">
          <cell r="P148">
            <v>31500</v>
          </cell>
        </row>
        <row r="149">
          <cell r="P149">
            <v>31100</v>
          </cell>
        </row>
        <row r="150">
          <cell r="P150">
            <v>31500</v>
          </cell>
        </row>
        <row r="151">
          <cell r="P151">
            <v>31100</v>
          </cell>
        </row>
        <row r="152">
          <cell r="P152">
            <v>31700</v>
          </cell>
        </row>
        <row r="153">
          <cell r="P153">
            <v>31200</v>
          </cell>
        </row>
        <row r="154">
          <cell r="P154">
            <v>31700</v>
          </cell>
        </row>
        <row r="155">
          <cell r="P155">
            <v>31500</v>
          </cell>
        </row>
        <row r="156">
          <cell r="P156">
            <v>31500</v>
          </cell>
        </row>
        <row r="157">
          <cell r="P157">
            <v>31100</v>
          </cell>
        </row>
        <row r="160">
          <cell r="P160">
            <v>35100</v>
          </cell>
        </row>
        <row r="161">
          <cell r="P161">
            <v>35100</v>
          </cell>
        </row>
        <row r="162">
          <cell r="P162">
            <v>33600</v>
          </cell>
        </row>
        <row r="163">
          <cell r="P163">
            <v>33400</v>
          </cell>
        </row>
        <row r="164">
          <cell r="P164">
            <v>32700</v>
          </cell>
        </row>
        <row r="165">
          <cell r="P165">
            <v>32700</v>
          </cell>
        </row>
        <row r="168">
          <cell r="P168">
            <v>38400</v>
          </cell>
        </row>
        <row r="169">
          <cell r="P169">
            <v>36400</v>
          </cell>
        </row>
        <row r="170">
          <cell r="P170">
            <v>36100</v>
          </cell>
        </row>
        <row r="171">
          <cell r="P171">
            <v>35400</v>
          </cell>
        </row>
        <row r="172">
          <cell r="P172">
            <v>32400</v>
          </cell>
        </row>
        <row r="173">
          <cell r="P173">
            <v>32600</v>
          </cell>
        </row>
        <row r="174">
          <cell r="P174">
            <v>32600</v>
          </cell>
        </row>
        <row r="175">
          <cell r="P175">
            <v>32400</v>
          </cell>
        </row>
        <row r="176">
          <cell r="P176">
            <v>32500</v>
          </cell>
        </row>
        <row r="177">
          <cell r="P177">
            <v>32500</v>
          </cell>
        </row>
        <row r="178">
          <cell r="P178">
            <v>33100</v>
          </cell>
        </row>
        <row r="179">
          <cell r="P179">
            <v>34100</v>
          </cell>
        </row>
        <row r="180">
          <cell r="P180">
            <v>35100</v>
          </cell>
        </row>
        <row r="181">
          <cell r="P181">
            <v>45400</v>
          </cell>
        </row>
        <row r="184">
          <cell r="P184">
            <v>39300</v>
          </cell>
        </row>
        <row r="185">
          <cell r="P185">
            <v>34400</v>
          </cell>
        </row>
        <row r="186">
          <cell r="P186">
            <v>40100</v>
          </cell>
        </row>
        <row r="187">
          <cell r="P187">
            <v>36400</v>
          </cell>
        </row>
        <row r="188">
          <cell r="P188">
            <v>34300</v>
          </cell>
        </row>
        <row r="189">
          <cell r="P189">
            <v>37900</v>
          </cell>
        </row>
        <row r="190">
          <cell r="P190">
            <v>35800</v>
          </cell>
        </row>
        <row r="191">
          <cell r="P191">
            <v>34700</v>
          </cell>
        </row>
        <row r="192">
          <cell r="P192">
            <v>34300</v>
          </cell>
        </row>
        <row r="193">
          <cell r="P193">
            <v>33100</v>
          </cell>
        </row>
        <row r="194">
          <cell r="P194">
            <v>32800</v>
          </cell>
        </row>
        <row r="195">
          <cell r="P195">
            <v>33900</v>
          </cell>
        </row>
        <row r="197">
          <cell r="P197">
            <v>38600</v>
          </cell>
        </row>
        <row r="198">
          <cell r="P198">
            <v>37500</v>
          </cell>
        </row>
        <row r="199">
          <cell r="P199">
            <v>37500</v>
          </cell>
        </row>
        <row r="200">
          <cell r="P200" t="e">
            <v>#REF!</v>
          </cell>
        </row>
        <row r="201">
          <cell r="P201">
            <v>34100</v>
          </cell>
        </row>
        <row r="202">
          <cell r="P202">
            <v>36200</v>
          </cell>
        </row>
        <row r="203">
          <cell r="P203">
            <v>34100</v>
          </cell>
        </row>
        <row r="204">
          <cell r="P204">
            <v>33900</v>
          </cell>
        </row>
        <row r="207">
          <cell r="P207">
            <v>53200</v>
          </cell>
        </row>
        <row r="208">
          <cell r="P208">
            <v>53700</v>
          </cell>
        </row>
        <row r="209">
          <cell r="P209">
            <v>53200</v>
          </cell>
        </row>
        <row r="210">
          <cell r="P210">
            <v>53200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&#1055;&#1088;&#1072;&#1081;&#1089;%20&#1074;&#1085;&#1091;&#1090;&#1088;&#1077;&#1085;&#1085;&#1077;&#1075;&#1086;%20&#1087;&#1086;&#1083;&#1100;&#1079;&#1086;&#1074;&#1072;&#1085;&#1080;&#1103;.xlsx" TargetMode="External"/><Relationship Id="rId1" Type="http://schemas.openxmlformats.org/officeDocument/2006/relationships/hyperlink" Target="&#1055;&#1088;&#1072;&#1081;&#1089;%20&#1074;&#1085;&#1091;&#1090;&#1088;&#1077;&#1085;&#1085;&#1077;&#1075;&#1086;%20&#1087;&#1086;&#1083;&#1100;&#1079;&#1086;&#1074;&#1072;&#1085;&#1080;&#1103;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0"/>
  <sheetViews>
    <sheetView tabSelected="1" zoomScaleNormal="100" workbookViewId="0">
      <selection activeCell="O12" sqref="O12:Z15"/>
    </sheetView>
  </sheetViews>
  <sheetFormatPr defaultRowHeight="15" x14ac:dyDescent="0.25"/>
  <cols>
    <col min="1" max="1" width="0.42578125" customWidth="1"/>
    <col min="4" max="4" width="12.28515625" customWidth="1"/>
    <col min="5" max="5" width="9.140625" customWidth="1"/>
    <col min="7" max="7" width="10.28515625" customWidth="1"/>
    <col min="8" max="8" width="15.28515625" customWidth="1"/>
    <col min="9" max="9" width="4.85546875" customWidth="1"/>
    <col min="10" max="10" width="9.140625" customWidth="1"/>
    <col min="11" max="11" width="12.85546875" customWidth="1"/>
    <col min="12" max="12" width="4.85546875" customWidth="1"/>
    <col min="13" max="13" width="11" customWidth="1"/>
    <col min="14" max="14" width="16.85546875" customWidth="1"/>
    <col min="15" max="15" width="17" customWidth="1"/>
  </cols>
  <sheetData>
    <row r="1" spans="2:26" x14ac:dyDescent="0.2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5"/>
    </row>
    <row r="2" spans="2:26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5"/>
      <c r="O2" s="9"/>
      <c r="Q2" s="10"/>
      <c r="R2" s="10"/>
      <c r="S2" s="10"/>
      <c r="T2" s="10"/>
      <c r="U2" s="10"/>
      <c r="V2" s="10"/>
      <c r="W2" s="10"/>
      <c r="X2" s="10"/>
      <c r="Y2" s="10"/>
    </row>
    <row r="3" spans="2:26" x14ac:dyDescent="0.25">
      <c r="B3" s="5"/>
      <c r="C3" s="7"/>
      <c r="D3" s="7"/>
      <c r="F3" s="7"/>
      <c r="G3" s="7"/>
      <c r="H3" s="7"/>
      <c r="I3" s="7"/>
      <c r="J3" s="7"/>
      <c r="K3" s="7"/>
      <c r="L3" s="7"/>
      <c r="M3" s="8"/>
      <c r="N3" s="5"/>
      <c r="Q3" s="10"/>
      <c r="R3" s="10"/>
      <c r="S3" s="10"/>
      <c r="T3" s="10"/>
      <c r="U3" s="10"/>
      <c r="V3" s="10"/>
      <c r="W3" s="10"/>
      <c r="X3" s="10"/>
      <c r="Y3" s="10"/>
    </row>
    <row r="4" spans="2:26" ht="7.5" customHeight="1" x14ac:dyDescent="0.25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5"/>
      <c r="Q4" s="10"/>
      <c r="R4" s="11"/>
      <c r="S4" s="11"/>
      <c r="T4" s="11"/>
      <c r="U4" s="11"/>
      <c r="V4" s="11"/>
      <c r="W4" s="12"/>
      <c r="X4" s="10"/>
      <c r="Y4" s="10"/>
    </row>
    <row r="5" spans="2:26" ht="7.5" customHeight="1" x14ac:dyDescent="0.25">
      <c r="B5" s="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8"/>
      <c r="N5" s="5"/>
      <c r="Q5" s="10"/>
      <c r="R5" s="11"/>
      <c r="S5" s="11"/>
      <c r="T5" s="11"/>
      <c r="U5" s="11"/>
      <c r="V5" s="11"/>
      <c r="W5" s="12"/>
      <c r="X5" s="10"/>
      <c r="Y5" s="10"/>
    </row>
    <row r="6" spans="2:26" ht="7.5" customHeight="1" x14ac:dyDescent="0.25">
      <c r="B6" s="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8"/>
      <c r="N6" s="5"/>
      <c r="Q6" s="10"/>
      <c r="R6" s="11"/>
      <c r="S6" s="11"/>
      <c r="T6" s="11"/>
      <c r="U6" s="11"/>
      <c r="V6" s="11"/>
      <c r="W6" s="12"/>
      <c r="X6" s="10"/>
      <c r="Y6" s="10"/>
    </row>
    <row r="7" spans="2:26" ht="7.5" customHeight="1" x14ac:dyDescent="0.25">
      <c r="B7" s="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8"/>
      <c r="N7" s="5"/>
      <c r="Q7" s="10"/>
      <c r="R7" s="11"/>
      <c r="S7" s="11"/>
      <c r="T7" s="11"/>
      <c r="U7" s="11"/>
      <c r="V7" s="11"/>
      <c r="W7" s="12"/>
      <c r="X7" s="10"/>
      <c r="Y7" s="10"/>
    </row>
    <row r="8" spans="2:26" ht="7.5" customHeight="1" x14ac:dyDescent="0.25">
      <c r="B8" s="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8"/>
      <c r="N8" s="5"/>
      <c r="Q8" s="10"/>
      <c r="R8" s="11"/>
      <c r="S8" s="11"/>
      <c r="T8" s="11"/>
      <c r="U8" s="11"/>
      <c r="V8" s="11"/>
      <c r="W8" s="12"/>
      <c r="X8" s="10"/>
      <c r="Y8" s="10"/>
    </row>
    <row r="9" spans="2:26" ht="37.5" customHeight="1" x14ac:dyDescent="0.25">
      <c r="B9" s="13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5"/>
      <c r="Q9" s="10"/>
      <c r="R9" s="10"/>
      <c r="S9" s="10"/>
      <c r="T9" s="10"/>
      <c r="U9" s="10"/>
      <c r="V9" s="10"/>
      <c r="W9" s="10"/>
      <c r="X9" s="10"/>
      <c r="Y9" s="10"/>
    </row>
    <row r="10" spans="2:26" ht="13.5" customHeight="1" x14ac:dyDescent="0.25">
      <c r="B10" s="113" t="s">
        <v>189</v>
      </c>
      <c r="C10" s="114"/>
      <c r="D10" s="114"/>
      <c r="E10" s="114"/>
      <c r="F10" s="114"/>
      <c r="G10" s="114"/>
      <c r="H10" s="115"/>
      <c r="I10" s="14"/>
      <c r="J10" s="116"/>
      <c r="K10" s="117"/>
      <c r="L10" s="117"/>
      <c r="M10" s="118"/>
      <c r="N10" s="15"/>
      <c r="P10" s="7"/>
      <c r="Q10" s="10"/>
      <c r="R10" s="10"/>
      <c r="S10" s="10"/>
      <c r="T10" s="10"/>
      <c r="U10" s="10"/>
      <c r="V10" s="10"/>
      <c r="W10" s="10"/>
      <c r="X10" s="10"/>
      <c r="Y10" s="10"/>
    </row>
    <row r="11" spans="2:26" ht="17.25" customHeight="1" thickBot="1" x14ac:dyDescent="0.3">
      <c r="B11" s="119" t="s">
        <v>188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2"/>
      <c r="M11" s="123"/>
      <c r="N11" s="15"/>
      <c r="P11" s="124"/>
      <c r="Q11" s="125"/>
      <c r="R11" s="125"/>
      <c r="S11" s="125"/>
      <c r="T11" s="125"/>
      <c r="U11" s="10"/>
      <c r="V11" s="10"/>
      <c r="W11" s="10"/>
      <c r="X11" s="10"/>
      <c r="Y11" s="10"/>
    </row>
    <row r="12" spans="2:26" ht="11.25" customHeight="1" x14ac:dyDescent="0.25">
      <c r="B12" s="126" t="s">
        <v>149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  <c r="N12" s="15"/>
      <c r="O12" s="132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2:26" ht="27.75" customHeight="1" x14ac:dyDescent="0.25"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N13" s="15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2:26" ht="17.25" customHeight="1" x14ac:dyDescent="0.25"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1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2:26" ht="3" customHeight="1" x14ac:dyDescent="0.25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2:26" ht="36.75" customHeight="1" thickBot="1" x14ac:dyDescent="0.3"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6"/>
      <c r="O16" s="10"/>
    </row>
    <row r="17" spans="1:26" ht="9.75" customHeight="1" thickBot="1" x14ac:dyDescent="0.3">
      <c r="A17" s="31"/>
      <c r="B17" s="108" t="s">
        <v>0</v>
      </c>
      <c r="C17" s="109"/>
      <c r="D17" s="110"/>
      <c r="E17" s="137" t="s">
        <v>1</v>
      </c>
      <c r="F17" s="138"/>
      <c r="G17" s="139"/>
      <c r="H17" s="140" t="s">
        <v>2</v>
      </c>
      <c r="I17" s="141"/>
      <c r="J17" s="142"/>
      <c r="K17" s="140" t="s">
        <v>3</v>
      </c>
      <c r="L17" s="141"/>
      <c r="M17" s="142"/>
      <c r="N17" s="31"/>
      <c r="O17" s="111"/>
      <c r="P17" s="112"/>
      <c r="Q17" s="112"/>
      <c r="R17" s="10"/>
      <c r="S17" s="10"/>
      <c r="T17" s="10"/>
      <c r="U17" s="10"/>
      <c r="V17" s="10"/>
      <c r="W17" s="10"/>
    </row>
    <row r="18" spans="1:26" ht="9.75" customHeight="1" thickBot="1" x14ac:dyDescent="0.3">
      <c r="A18" s="31"/>
      <c r="B18" s="33" t="s">
        <v>4</v>
      </c>
      <c r="C18" s="34" t="s">
        <v>5</v>
      </c>
      <c r="D18" s="35">
        <f>[1]Лист2!P4</f>
        <v>25500</v>
      </c>
      <c r="E18" s="36" t="s">
        <v>6</v>
      </c>
      <c r="F18" s="37" t="s">
        <v>7</v>
      </c>
      <c r="G18" s="38">
        <f>[1]Лист2!$P$48</f>
        <v>38700</v>
      </c>
      <c r="H18" s="39" t="s">
        <v>8</v>
      </c>
      <c r="I18" s="40" t="s">
        <v>9</v>
      </c>
      <c r="J18" s="56">
        <f>[1]Лист2!P112</f>
        <v>30200</v>
      </c>
      <c r="K18" s="41" t="s">
        <v>10</v>
      </c>
      <c r="L18" s="34" t="s">
        <v>11</v>
      </c>
      <c r="M18" s="49">
        <f>[1]Лист2!$P$184</f>
        <v>39300</v>
      </c>
      <c r="N18" s="32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9.75" customHeight="1" thickBot="1" x14ac:dyDescent="0.3">
      <c r="A19" s="31"/>
      <c r="B19" s="42" t="s">
        <v>12</v>
      </c>
      <c r="C19" s="43" t="s">
        <v>5</v>
      </c>
      <c r="D19" s="35">
        <f>[1]Лист2!P5</f>
        <v>25200</v>
      </c>
      <c r="E19" s="108" t="s">
        <v>13</v>
      </c>
      <c r="F19" s="109"/>
      <c r="G19" s="110"/>
      <c r="H19" s="44" t="s">
        <v>14</v>
      </c>
      <c r="I19" s="45" t="s">
        <v>9</v>
      </c>
      <c r="J19" s="56">
        <f>[1]Лист2!P113</f>
        <v>29300</v>
      </c>
      <c r="K19" s="41" t="s">
        <v>15</v>
      </c>
      <c r="L19" s="34" t="s">
        <v>11</v>
      </c>
      <c r="M19" s="49">
        <f>[1]Лист2!$P$185</f>
        <v>34400</v>
      </c>
      <c r="N19" s="32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9.75" customHeight="1" x14ac:dyDescent="0.25">
      <c r="A20" s="31"/>
      <c r="B20" s="42" t="s">
        <v>4</v>
      </c>
      <c r="C20" s="43" t="s">
        <v>11</v>
      </c>
      <c r="D20" s="35">
        <f>[1]Лист2!P6</f>
        <v>26500</v>
      </c>
      <c r="E20" s="47" t="s">
        <v>4</v>
      </c>
      <c r="F20" s="40" t="s">
        <v>5</v>
      </c>
      <c r="G20" s="38">
        <f>[1]Лист2!P37</f>
        <v>26200</v>
      </c>
      <c r="H20" s="48" t="s">
        <v>16</v>
      </c>
      <c r="I20" s="45" t="s">
        <v>9</v>
      </c>
      <c r="J20" s="56">
        <f>[1]Лист2!P114</f>
        <v>29100</v>
      </c>
      <c r="K20" s="50" t="s">
        <v>17</v>
      </c>
      <c r="L20" s="43" t="s">
        <v>11</v>
      </c>
      <c r="M20" s="49">
        <f>[1]Лист2!$P$186</f>
        <v>40100</v>
      </c>
      <c r="N20" s="32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9.75" customHeight="1" x14ac:dyDescent="0.25">
      <c r="A21" s="31"/>
      <c r="B21" s="42" t="s">
        <v>18</v>
      </c>
      <c r="C21" s="43" t="s">
        <v>11</v>
      </c>
      <c r="D21" s="35">
        <f>[1]Лист2!P7</f>
        <v>26400</v>
      </c>
      <c r="E21" s="44" t="s">
        <v>12</v>
      </c>
      <c r="F21" s="45" t="s">
        <v>5</v>
      </c>
      <c r="G21" s="51">
        <f>[1]Лист2!P38</f>
        <v>25400</v>
      </c>
      <c r="H21" s="48" t="s">
        <v>19</v>
      </c>
      <c r="I21" s="45" t="s">
        <v>9</v>
      </c>
      <c r="J21" s="56">
        <f>[1]Лист2!P115</f>
        <v>28800</v>
      </c>
      <c r="K21" s="50" t="s">
        <v>20</v>
      </c>
      <c r="L21" s="43" t="s">
        <v>11</v>
      </c>
      <c r="M21" s="49">
        <f>[1]Лист2!$P$187</f>
        <v>36400</v>
      </c>
      <c r="N21" s="32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9.75" customHeight="1" x14ac:dyDescent="0.25">
      <c r="A22" s="31"/>
      <c r="B22" s="42" t="s">
        <v>21</v>
      </c>
      <c r="C22" s="43" t="s">
        <v>11</v>
      </c>
      <c r="D22" s="35">
        <f>[1]Лист2!P8</f>
        <v>25800</v>
      </c>
      <c r="E22" s="44" t="s">
        <v>4</v>
      </c>
      <c r="F22" s="45" t="s">
        <v>11</v>
      </c>
      <c r="G22" s="46">
        <f>[1]Лист2!P39</f>
        <v>27000</v>
      </c>
      <c r="H22" s="48" t="s">
        <v>22</v>
      </c>
      <c r="I22" s="45" t="s">
        <v>9</v>
      </c>
      <c r="J22" s="56">
        <f>[1]Лист2!P116</f>
        <v>28600</v>
      </c>
      <c r="K22" s="50" t="s">
        <v>23</v>
      </c>
      <c r="L22" s="43" t="s">
        <v>11</v>
      </c>
      <c r="M22" s="49">
        <f>[1]Лист2!$P$188</f>
        <v>34300</v>
      </c>
      <c r="N22" s="32"/>
      <c r="O22" s="20"/>
      <c r="P22" s="21"/>
      <c r="Q22" s="22"/>
      <c r="R22" s="10"/>
      <c r="S22" s="10"/>
      <c r="T22" s="10"/>
      <c r="U22" s="10"/>
      <c r="V22" s="10"/>
      <c r="W22" s="10"/>
      <c r="X22" s="19"/>
      <c r="Y22" s="19"/>
      <c r="Z22" s="19"/>
    </row>
    <row r="23" spans="1:26" ht="9.75" customHeight="1" thickBot="1" x14ac:dyDescent="0.3">
      <c r="A23" s="31"/>
      <c r="B23" s="42" t="s">
        <v>24</v>
      </c>
      <c r="C23" s="43" t="s">
        <v>11</v>
      </c>
      <c r="D23" s="35">
        <f>[1]Лист2!P9</f>
        <v>24700</v>
      </c>
      <c r="E23" s="53" t="s">
        <v>12</v>
      </c>
      <c r="F23" s="54" t="s">
        <v>11</v>
      </c>
      <c r="G23" s="55">
        <f>[1]Лист2!P40</f>
        <v>26000</v>
      </c>
      <c r="H23" s="48" t="s">
        <v>25</v>
      </c>
      <c r="I23" s="45" t="s">
        <v>9</v>
      </c>
      <c r="J23" s="56">
        <f>[1]Лист2!P117</f>
        <v>28500</v>
      </c>
      <c r="K23" s="50" t="s">
        <v>26</v>
      </c>
      <c r="L23" s="43" t="s">
        <v>11</v>
      </c>
      <c r="M23" s="49">
        <f>[1]Лист2!$P$197</f>
        <v>38600</v>
      </c>
      <c r="N23" s="32"/>
      <c r="O23" s="20"/>
      <c r="P23" s="21"/>
      <c r="Q23" s="22"/>
      <c r="R23" s="10"/>
      <c r="S23" s="10"/>
      <c r="T23" s="143"/>
      <c r="U23" s="143"/>
      <c r="V23" s="143"/>
      <c r="W23" s="10"/>
      <c r="X23" s="19"/>
      <c r="Y23" s="19"/>
      <c r="Z23" s="19"/>
    </row>
    <row r="24" spans="1:26" ht="9.75" customHeight="1" thickBot="1" x14ac:dyDescent="0.3">
      <c r="A24" s="31"/>
      <c r="B24" s="42" t="s">
        <v>27</v>
      </c>
      <c r="C24" s="43" t="s">
        <v>11</v>
      </c>
      <c r="D24" s="35">
        <f>[1]Лист2!P10</f>
        <v>24500</v>
      </c>
      <c r="E24" s="108" t="s">
        <v>28</v>
      </c>
      <c r="F24" s="109"/>
      <c r="G24" s="110"/>
      <c r="H24" s="44" t="s">
        <v>29</v>
      </c>
      <c r="I24" s="45" t="s">
        <v>9</v>
      </c>
      <c r="J24" s="56">
        <f>[1]Лист2!P118</f>
        <v>28400</v>
      </c>
      <c r="K24" s="50" t="s">
        <v>30</v>
      </c>
      <c r="L24" s="43" t="s">
        <v>11</v>
      </c>
      <c r="M24" s="49">
        <f>[1]Лист2!$P$189</f>
        <v>37900</v>
      </c>
      <c r="N24" s="32"/>
      <c r="O24" s="20"/>
      <c r="P24" s="21"/>
      <c r="Q24" s="22"/>
      <c r="R24" s="10"/>
      <c r="S24" s="10"/>
      <c r="T24" s="23"/>
      <c r="U24" s="21"/>
      <c r="V24" s="24"/>
      <c r="W24" s="10"/>
      <c r="X24" s="19"/>
      <c r="Y24" s="19"/>
      <c r="Z24" s="19"/>
    </row>
    <row r="25" spans="1:26" ht="9.75" customHeight="1" x14ac:dyDescent="0.25">
      <c r="A25" s="31"/>
      <c r="B25" s="42" t="s">
        <v>31</v>
      </c>
      <c r="C25" s="43" t="s">
        <v>11</v>
      </c>
      <c r="D25" s="35">
        <f>[1]Лист2!P11</f>
        <v>24300</v>
      </c>
      <c r="E25" s="47" t="s">
        <v>32</v>
      </c>
      <c r="F25" s="40" t="s">
        <v>11</v>
      </c>
      <c r="G25" s="57">
        <f>[1]Лист2!P51</f>
        <v>30200</v>
      </c>
      <c r="H25" s="48" t="s">
        <v>33</v>
      </c>
      <c r="I25" s="45" t="s">
        <v>9</v>
      </c>
      <c r="J25" s="56">
        <f>[1]Лист2!P119</f>
        <v>28400</v>
      </c>
      <c r="K25" s="50" t="s">
        <v>34</v>
      </c>
      <c r="L25" s="43" t="s">
        <v>11</v>
      </c>
      <c r="M25" s="49">
        <f>[1]Лист2!$P$190</f>
        <v>35800</v>
      </c>
      <c r="N25" s="32"/>
      <c r="O25" s="20"/>
      <c r="P25" s="21"/>
      <c r="Q25" s="22"/>
      <c r="R25" s="10"/>
      <c r="S25" s="10"/>
      <c r="T25" s="23"/>
      <c r="U25" s="21"/>
      <c r="V25" s="24"/>
      <c r="W25" s="10"/>
      <c r="X25" s="19"/>
      <c r="Y25" s="19"/>
      <c r="Z25" s="19"/>
    </row>
    <row r="26" spans="1:26" ht="9.75" customHeight="1" x14ac:dyDescent="0.25">
      <c r="A26" s="31"/>
      <c r="B26" s="42" t="s">
        <v>35</v>
      </c>
      <c r="C26" s="43" t="s">
        <v>11</v>
      </c>
      <c r="D26" s="35">
        <f>[1]Лист2!P12</f>
        <v>24200</v>
      </c>
      <c r="E26" s="44" t="s">
        <v>36</v>
      </c>
      <c r="F26" s="45" t="s">
        <v>11</v>
      </c>
      <c r="G26" s="57">
        <f>[1]Лист2!P52</f>
        <v>29800</v>
      </c>
      <c r="H26" s="48" t="s">
        <v>37</v>
      </c>
      <c r="I26" s="45" t="s">
        <v>9</v>
      </c>
      <c r="J26" s="56">
        <f>[1]Лист2!P120</f>
        <v>28400</v>
      </c>
      <c r="K26" s="50" t="s">
        <v>38</v>
      </c>
      <c r="L26" s="43" t="s">
        <v>11</v>
      </c>
      <c r="M26" s="49">
        <f>[1]Лист2!$P$198</f>
        <v>37500</v>
      </c>
      <c r="N26" s="32"/>
      <c r="O26" s="20"/>
      <c r="P26" s="21"/>
      <c r="Q26" s="22"/>
      <c r="R26" s="10"/>
      <c r="S26" s="10"/>
      <c r="T26" s="23"/>
      <c r="U26" s="21"/>
      <c r="V26" s="24"/>
      <c r="W26" s="10"/>
      <c r="X26" s="19"/>
      <c r="Y26" s="19"/>
      <c r="Z26" s="19"/>
    </row>
    <row r="27" spans="1:26" ht="9.75" customHeight="1" x14ac:dyDescent="0.25">
      <c r="A27" s="31"/>
      <c r="B27" s="42" t="s">
        <v>39</v>
      </c>
      <c r="C27" s="43" t="s">
        <v>11</v>
      </c>
      <c r="D27" s="35">
        <f>[1]Лист2!P13</f>
        <v>24200</v>
      </c>
      <c r="E27" s="44" t="s">
        <v>40</v>
      </c>
      <c r="F27" s="45" t="s">
        <v>11</v>
      </c>
      <c r="G27" s="57">
        <f>[1]Лист2!P53</f>
        <v>29800</v>
      </c>
      <c r="H27" s="48" t="s">
        <v>41</v>
      </c>
      <c r="I27" s="45" t="s">
        <v>9</v>
      </c>
      <c r="J27" s="56">
        <f>[1]Лист2!P121</f>
        <v>28400</v>
      </c>
      <c r="K27" s="50" t="s">
        <v>42</v>
      </c>
      <c r="L27" s="43" t="s">
        <v>11</v>
      </c>
      <c r="M27" s="49">
        <f>[1]Лист2!$P$199</f>
        <v>37500</v>
      </c>
      <c r="N27" s="32"/>
      <c r="O27" s="20"/>
      <c r="P27" s="21"/>
      <c r="Q27" s="22"/>
      <c r="R27" s="10"/>
      <c r="S27" s="10"/>
      <c r="T27" s="23"/>
      <c r="U27" s="21"/>
      <c r="V27" s="24"/>
      <c r="W27" s="10"/>
      <c r="X27" s="19"/>
      <c r="Y27" s="19"/>
      <c r="Z27" s="19"/>
    </row>
    <row r="28" spans="1:26" ht="9.75" customHeight="1" x14ac:dyDescent="0.25">
      <c r="A28" s="31"/>
      <c r="B28" s="42" t="s">
        <v>43</v>
      </c>
      <c r="C28" s="43" t="s">
        <v>11</v>
      </c>
      <c r="D28" s="35">
        <f>[1]Лист2!P14</f>
        <v>24200</v>
      </c>
      <c r="E28" s="44" t="s">
        <v>44</v>
      </c>
      <c r="F28" s="45" t="s">
        <v>11</v>
      </c>
      <c r="G28" s="57">
        <f>[1]Лист2!P54</f>
        <v>29800</v>
      </c>
      <c r="H28" s="48" t="s">
        <v>45</v>
      </c>
      <c r="I28" s="45" t="s">
        <v>9</v>
      </c>
      <c r="J28" s="56">
        <f>[1]Лист2!P122</f>
        <v>30300</v>
      </c>
      <c r="K28" s="50" t="s">
        <v>46</v>
      </c>
      <c r="L28" s="43" t="s">
        <v>11</v>
      </c>
      <c r="M28" s="49">
        <f>[1]Лист2!$P$191</f>
        <v>34700</v>
      </c>
      <c r="N28" s="32"/>
      <c r="O28" s="20"/>
      <c r="P28" s="21"/>
      <c r="Q28" s="22"/>
      <c r="R28" s="10"/>
      <c r="S28" s="10"/>
      <c r="T28" s="23"/>
      <c r="U28" s="21"/>
      <c r="V28" s="24"/>
      <c r="W28" s="10"/>
      <c r="X28" s="19"/>
      <c r="Y28" s="19"/>
      <c r="Z28" s="19"/>
    </row>
    <row r="29" spans="1:26" ht="9.75" customHeight="1" x14ac:dyDescent="0.25">
      <c r="A29" s="31"/>
      <c r="B29" s="42" t="s">
        <v>47</v>
      </c>
      <c r="C29" s="43" t="s">
        <v>11</v>
      </c>
      <c r="D29" s="35">
        <f>[1]Лист2!P15</f>
        <v>24300</v>
      </c>
      <c r="E29" s="44" t="s">
        <v>48</v>
      </c>
      <c r="F29" s="45" t="s">
        <v>11</v>
      </c>
      <c r="G29" s="57">
        <f>[1]Лист2!P55</f>
        <v>28800</v>
      </c>
      <c r="H29" s="48" t="s">
        <v>49</v>
      </c>
      <c r="I29" s="45" t="s">
        <v>9</v>
      </c>
      <c r="J29" s="56">
        <f>[1]Лист2!P123</f>
        <v>30300</v>
      </c>
      <c r="K29" s="50" t="s">
        <v>50</v>
      </c>
      <c r="L29" s="43" t="s">
        <v>11</v>
      </c>
      <c r="M29" s="49" t="e">
        <f>[1]Лист2!$P$200</f>
        <v>#REF!</v>
      </c>
      <c r="N29" s="32"/>
      <c r="O29" s="20"/>
      <c r="P29" s="21"/>
      <c r="Q29" s="22"/>
      <c r="R29" s="10"/>
      <c r="S29" s="10"/>
      <c r="T29" s="23"/>
      <c r="U29" s="21"/>
      <c r="V29" s="24"/>
      <c r="W29" s="10"/>
      <c r="X29" s="19"/>
      <c r="Y29" s="19"/>
      <c r="Z29" s="19"/>
    </row>
    <row r="30" spans="1:26" ht="9.75" customHeight="1" x14ac:dyDescent="0.25">
      <c r="A30" s="31"/>
      <c r="B30" s="42" t="s">
        <v>51</v>
      </c>
      <c r="C30" s="43" t="s">
        <v>11</v>
      </c>
      <c r="D30" s="35">
        <f>[1]Лист2!P16</f>
        <v>24200</v>
      </c>
      <c r="E30" s="44" t="s">
        <v>52</v>
      </c>
      <c r="F30" s="45" t="s">
        <v>11</v>
      </c>
      <c r="G30" s="57">
        <f>[1]Лист2!P56</f>
        <v>28800</v>
      </c>
      <c r="H30" s="48" t="s">
        <v>53</v>
      </c>
      <c r="I30" s="45" t="s">
        <v>9</v>
      </c>
      <c r="J30" s="56">
        <f>[1]Лист2!P124</f>
        <v>31000</v>
      </c>
      <c r="K30" s="50" t="s">
        <v>54</v>
      </c>
      <c r="L30" s="43" t="s">
        <v>11</v>
      </c>
      <c r="M30" s="49">
        <f>[1]Лист2!$P$192</f>
        <v>34300</v>
      </c>
      <c r="N30" s="32"/>
      <c r="O30" s="20"/>
      <c r="P30" s="21"/>
      <c r="Q30" s="22"/>
      <c r="R30" s="10"/>
      <c r="S30" s="10"/>
      <c r="T30" s="23"/>
      <c r="U30" s="21"/>
      <c r="V30" s="24"/>
      <c r="W30" s="10"/>
      <c r="X30" s="19"/>
      <c r="Y30" s="19"/>
      <c r="Z30" s="19"/>
    </row>
    <row r="31" spans="1:26" ht="9.75" customHeight="1" x14ac:dyDescent="0.25">
      <c r="A31" s="31"/>
      <c r="B31" s="42" t="s">
        <v>55</v>
      </c>
      <c r="C31" s="43" t="s">
        <v>11</v>
      </c>
      <c r="D31" s="35">
        <f>[1]Лист2!P17</f>
        <v>24200</v>
      </c>
      <c r="E31" s="44" t="s">
        <v>56</v>
      </c>
      <c r="F31" s="45" t="s">
        <v>11</v>
      </c>
      <c r="G31" s="57">
        <f>[1]Лист2!P57</f>
        <v>28800</v>
      </c>
      <c r="H31" s="48" t="s">
        <v>57</v>
      </c>
      <c r="I31" s="45" t="s">
        <v>9</v>
      </c>
      <c r="J31" s="56">
        <f>[1]Лист2!P125</f>
        <v>31000</v>
      </c>
      <c r="K31" s="50" t="s">
        <v>58</v>
      </c>
      <c r="L31" s="43" t="s">
        <v>11</v>
      </c>
      <c r="M31" s="49">
        <f>[1]Лист2!$P$201</f>
        <v>34100</v>
      </c>
      <c r="N31" s="32"/>
      <c r="O31" s="20"/>
      <c r="P31" s="21"/>
      <c r="Q31" s="22"/>
      <c r="R31" s="10"/>
      <c r="S31" s="10"/>
      <c r="T31" s="23"/>
      <c r="U31" s="21"/>
      <c r="V31" s="24"/>
      <c r="W31" s="10"/>
      <c r="X31" s="19"/>
      <c r="Y31" s="19"/>
      <c r="Z31" s="19"/>
    </row>
    <row r="32" spans="1:26" ht="9" customHeight="1" x14ac:dyDescent="0.25">
      <c r="A32" s="31"/>
      <c r="B32" s="42" t="s">
        <v>59</v>
      </c>
      <c r="C32" s="43" t="s">
        <v>11</v>
      </c>
      <c r="D32" s="35">
        <f>[1]Лист2!P18</f>
        <v>24900</v>
      </c>
      <c r="E32" s="44" t="s">
        <v>60</v>
      </c>
      <c r="F32" s="45" t="s">
        <v>11</v>
      </c>
      <c r="G32" s="51">
        <f>[1]Лист2!P58</f>
        <v>29000</v>
      </c>
      <c r="H32" s="48" t="s">
        <v>61</v>
      </c>
      <c r="I32" s="45" t="s">
        <v>9</v>
      </c>
      <c r="J32" s="56">
        <f>[1]Лист2!P126</f>
        <v>31100</v>
      </c>
      <c r="K32" s="50" t="s">
        <v>62</v>
      </c>
      <c r="L32" s="43" t="s">
        <v>11</v>
      </c>
      <c r="M32" s="49">
        <f>[1]Лист2!$P$202</f>
        <v>36200</v>
      </c>
      <c r="N32" s="32"/>
      <c r="O32" s="20"/>
      <c r="P32" s="21"/>
      <c r="Q32" s="22"/>
      <c r="R32" s="10"/>
      <c r="S32" s="10"/>
      <c r="T32" s="23"/>
      <c r="U32" s="21"/>
      <c r="V32" s="24"/>
      <c r="W32" s="10"/>
      <c r="X32" s="19"/>
      <c r="Y32" s="19"/>
      <c r="Z32" s="19"/>
    </row>
    <row r="33" spans="1:26" ht="9.75" customHeight="1" thickBot="1" x14ac:dyDescent="0.3">
      <c r="A33" s="31"/>
      <c r="B33" s="58" t="s">
        <v>63</v>
      </c>
      <c r="C33" s="59" t="s">
        <v>11</v>
      </c>
      <c r="D33" s="35">
        <f>[1]Лист2!P19</f>
        <v>24000</v>
      </c>
      <c r="E33" s="44" t="s">
        <v>64</v>
      </c>
      <c r="F33" s="45" t="s">
        <v>11</v>
      </c>
      <c r="G33" s="49">
        <f>[1]Лист2!P59</f>
        <v>28900</v>
      </c>
      <c r="H33" s="60" t="s">
        <v>65</v>
      </c>
      <c r="I33" s="54" t="s">
        <v>9</v>
      </c>
      <c r="J33" s="56">
        <f>[1]Лист2!P127</f>
        <v>31000</v>
      </c>
      <c r="K33" s="50" t="s">
        <v>150</v>
      </c>
      <c r="L33" s="43" t="s">
        <v>11</v>
      </c>
      <c r="M33" s="49">
        <f>[1]Лист2!$P$193</f>
        <v>33100</v>
      </c>
      <c r="N33" s="32"/>
      <c r="O33" s="20"/>
      <c r="P33" s="21"/>
      <c r="Q33" s="22"/>
      <c r="R33" s="10"/>
      <c r="S33" s="10"/>
      <c r="T33" s="23"/>
      <c r="U33" s="21"/>
      <c r="V33" s="24"/>
      <c r="W33" s="10"/>
      <c r="X33" s="19"/>
      <c r="Y33" s="19"/>
      <c r="Z33" s="19"/>
    </row>
    <row r="34" spans="1:26" ht="9.75" customHeight="1" thickBot="1" x14ac:dyDescent="0.3">
      <c r="A34" s="31"/>
      <c r="B34" s="108" t="s">
        <v>66</v>
      </c>
      <c r="C34" s="109"/>
      <c r="D34" s="110"/>
      <c r="E34" s="44" t="s">
        <v>67</v>
      </c>
      <c r="F34" s="45" t="s">
        <v>11</v>
      </c>
      <c r="G34" s="51">
        <f>[1]Лист2!P60</f>
        <v>28900</v>
      </c>
      <c r="H34" s="144" t="s">
        <v>68</v>
      </c>
      <c r="I34" s="145"/>
      <c r="J34" s="146"/>
      <c r="K34" s="61" t="s">
        <v>69</v>
      </c>
      <c r="L34" s="43" t="s">
        <v>11</v>
      </c>
      <c r="M34" s="49">
        <f>[1]Лист2!$P$203</f>
        <v>34100</v>
      </c>
      <c r="N34" s="32"/>
      <c r="O34" s="20"/>
      <c r="P34" s="21"/>
      <c r="Q34" s="22"/>
      <c r="R34" s="10"/>
      <c r="S34" s="10"/>
      <c r="T34" s="23"/>
      <c r="U34" s="21"/>
      <c r="V34" s="24"/>
      <c r="W34" s="10"/>
      <c r="X34" s="19"/>
      <c r="Y34" s="19"/>
      <c r="Z34" s="19"/>
    </row>
    <row r="35" spans="1:26" ht="9.75" customHeight="1" x14ac:dyDescent="0.25">
      <c r="A35" s="31"/>
      <c r="B35" s="33" t="s">
        <v>4</v>
      </c>
      <c r="C35" s="34" t="s">
        <v>5</v>
      </c>
      <c r="D35" s="35">
        <f>D18</f>
        <v>25500</v>
      </c>
      <c r="E35" s="44" t="s">
        <v>70</v>
      </c>
      <c r="F35" s="45" t="s">
        <v>11</v>
      </c>
      <c r="G35" s="49">
        <f>[1]Лист2!P61</f>
        <v>29200</v>
      </c>
      <c r="H35" s="39" t="s">
        <v>71</v>
      </c>
      <c r="I35" s="40" t="s">
        <v>72</v>
      </c>
      <c r="J35" s="57">
        <f>[1]Лист2!$P$130</f>
        <v>29900</v>
      </c>
      <c r="K35" s="61" t="s">
        <v>73</v>
      </c>
      <c r="L35" s="43" t="s">
        <v>11</v>
      </c>
      <c r="M35" s="49">
        <f>[1]Лист2!$P$204</f>
        <v>33900</v>
      </c>
      <c r="N35" s="32"/>
      <c r="O35" s="20"/>
      <c r="P35" s="21"/>
      <c r="Q35" s="22"/>
      <c r="R35" s="10"/>
      <c r="S35" s="10"/>
      <c r="T35" s="23"/>
      <c r="U35" s="21"/>
      <c r="V35" s="24"/>
      <c r="W35" s="10"/>
      <c r="X35" s="19"/>
      <c r="Y35" s="19"/>
      <c r="Z35" s="19"/>
    </row>
    <row r="36" spans="1:26" ht="9.75" customHeight="1" x14ac:dyDescent="0.25">
      <c r="A36" s="31"/>
      <c r="B36" s="42" t="s">
        <v>12</v>
      </c>
      <c r="C36" s="43" t="s">
        <v>5</v>
      </c>
      <c r="D36" s="35">
        <f t="shared" ref="D36:D50" si="0">D19</f>
        <v>25200</v>
      </c>
      <c r="E36" s="44" t="s">
        <v>74</v>
      </c>
      <c r="F36" s="45" t="s">
        <v>11</v>
      </c>
      <c r="G36" s="57">
        <f>[1]Лист2!P62</f>
        <v>29100</v>
      </c>
      <c r="H36" s="48" t="s">
        <v>75</v>
      </c>
      <c r="I36" s="45" t="s">
        <v>72</v>
      </c>
      <c r="J36" s="57">
        <f>[1]Лист2!$P$131</f>
        <v>29700</v>
      </c>
      <c r="K36" s="61" t="s">
        <v>76</v>
      </c>
      <c r="L36" s="43" t="s">
        <v>11</v>
      </c>
      <c r="M36" s="49">
        <f>[1]Лист2!$P$194</f>
        <v>32800</v>
      </c>
      <c r="N36" s="32"/>
      <c r="O36" s="20"/>
      <c r="P36" s="21"/>
      <c r="Q36" s="22"/>
      <c r="R36" s="10"/>
      <c r="S36" s="10"/>
      <c r="T36" s="23"/>
      <c r="U36" s="21"/>
      <c r="V36" s="24"/>
      <c r="W36" s="10"/>
      <c r="X36" s="19"/>
      <c r="Y36" s="19"/>
      <c r="Z36" s="19"/>
    </row>
    <row r="37" spans="1:26" ht="9.75" customHeight="1" thickBot="1" x14ac:dyDescent="0.3">
      <c r="A37" s="31"/>
      <c r="B37" s="42" t="s">
        <v>4</v>
      </c>
      <c r="C37" s="43" t="s">
        <v>11</v>
      </c>
      <c r="D37" s="35">
        <f t="shared" si="0"/>
        <v>26500</v>
      </c>
      <c r="E37" s="44" t="s">
        <v>77</v>
      </c>
      <c r="F37" s="45" t="s">
        <v>11</v>
      </c>
      <c r="G37" s="51">
        <f>[1]Лист2!P63</f>
        <v>28900</v>
      </c>
      <c r="H37" s="48" t="s">
        <v>78</v>
      </c>
      <c r="I37" s="45" t="s">
        <v>72</v>
      </c>
      <c r="J37" s="57">
        <f>[1]Лист2!$P$132</f>
        <v>29600</v>
      </c>
      <c r="K37" s="62" t="s">
        <v>79</v>
      </c>
      <c r="L37" s="59" t="s">
        <v>11</v>
      </c>
      <c r="M37" s="105">
        <f>[1]Лист2!$P$195</f>
        <v>33900</v>
      </c>
      <c r="N37" s="32"/>
      <c r="O37" s="20"/>
      <c r="P37" s="21"/>
      <c r="Q37" s="22"/>
      <c r="R37" s="10"/>
      <c r="S37" s="10"/>
      <c r="T37" s="23"/>
      <c r="U37" s="21"/>
      <c r="V37" s="24"/>
      <c r="W37" s="10"/>
      <c r="X37" s="19"/>
      <c r="Y37" s="19"/>
      <c r="Z37" s="19"/>
    </row>
    <row r="38" spans="1:26" ht="9.75" customHeight="1" thickBot="1" x14ac:dyDescent="0.3">
      <c r="A38" s="31"/>
      <c r="B38" s="42" t="s">
        <v>18</v>
      </c>
      <c r="C38" s="43" t="s">
        <v>11</v>
      </c>
      <c r="D38" s="35">
        <f t="shared" si="0"/>
        <v>26400</v>
      </c>
      <c r="E38" s="44" t="s">
        <v>80</v>
      </c>
      <c r="F38" s="45" t="s">
        <v>11</v>
      </c>
      <c r="G38" s="49">
        <f>[1]Лист2!P64</f>
        <v>29000</v>
      </c>
      <c r="H38" s="60" t="s">
        <v>81</v>
      </c>
      <c r="I38" s="54" t="s">
        <v>72</v>
      </c>
      <c r="J38" s="57">
        <f>[1]Лист2!$P$133</f>
        <v>29500</v>
      </c>
      <c r="K38" s="140" t="s">
        <v>82</v>
      </c>
      <c r="L38" s="141"/>
      <c r="M38" s="148"/>
      <c r="N38" s="32"/>
      <c r="O38" s="20"/>
      <c r="P38" s="21"/>
      <c r="Q38" s="22"/>
      <c r="R38" s="10"/>
      <c r="S38" s="10"/>
      <c r="T38" s="23"/>
      <c r="U38" s="21"/>
      <c r="V38" s="24"/>
      <c r="W38" s="10"/>
      <c r="X38" s="19"/>
      <c r="Y38" s="19"/>
      <c r="Z38" s="19"/>
    </row>
    <row r="39" spans="1:26" ht="9.75" customHeight="1" thickBot="1" x14ac:dyDescent="0.3">
      <c r="A39" s="31"/>
      <c r="B39" s="42" t="s">
        <v>21</v>
      </c>
      <c r="C39" s="43" t="s">
        <v>11</v>
      </c>
      <c r="D39" s="35">
        <f t="shared" si="0"/>
        <v>25800</v>
      </c>
      <c r="E39" s="44" t="s">
        <v>83</v>
      </c>
      <c r="F39" s="45" t="s">
        <v>11</v>
      </c>
      <c r="G39" s="57">
        <f>[1]Лист2!P65</f>
        <v>28800</v>
      </c>
      <c r="H39" s="144" t="s">
        <v>84</v>
      </c>
      <c r="I39" s="145"/>
      <c r="J39" s="147"/>
      <c r="K39" s="63" t="s">
        <v>85</v>
      </c>
      <c r="L39" s="34" t="s">
        <v>11</v>
      </c>
      <c r="M39" s="68">
        <f>[1]Лист2!$P$207</f>
        <v>53200</v>
      </c>
      <c r="N39" s="32"/>
      <c r="O39" s="18"/>
      <c r="P39" s="21"/>
      <c r="Q39" s="22"/>
      <c r="R39" s="10"/>
      <c r="S39" s="10"/>
      <c r="T39" s="23"/>
      <c r="U39" s="21"/>
      <c r="V39" s="24"/>
      <c r="W39" s="10"/>
      <c r="X39" s="19"/>
      <c r="Y39" s="19"/>
      <c r="Z39" s="19"/>
    </row>
    <row r="40" spans="1:26" ht="10.5" customHeight="1" x14ac:dyDescent="0.25">
      <c r="A40" s="31"/>
      <c r="B40" s="42" t="s">
        <v>24</v>
      </c>
      <c r="C40" s="43" t="s">
        <v>11</v>
      </c>
      <c r="D40" s="35">
        <f t="shared" si="0"/>
        <v>24700</v>
      </c>
      <c r="E40" s="44" t="s">
        <v>86</v>
      </c>
      <c r="F40" s="45" t="s">
        <v>11</v>
      </c>
      <c r="G40" s="57">
        <f>[1]Лист2!P66</f>
        <v>36800</v>
      </c>
      <c r="H40" s="64" t="s">
        <v>87</v>
      </c>
      <c r="I40" s="40"/>
      <c r="J40" s="56">
        <f>[1]Лист2!$P$136</f>
        <v>42200</v>
      </c>
      <c r="K40" s="50" t="s">
        <v>88</v>
      </c>
      <c r="L40" s="43" t="s">
        <v>11</v>
      </c>
      <c r="M40" s="49">
        <f>[1]Лист2!$P$208</f>
        <v>53700</v>
      </c>
      <c r="N40" s="32"/>
      <c r="O40" s="20"/>
      <c r="P40" s="21"/>
      <c r="Q40" s="22"/>
      <c r="R40" s="10"/>
      <c r="S40" s="10"/>
      <c r="T40" s="23"/>
      <c r="U40" s="21"/>
      <c r="V40" s="24"/>
      <c r="W40" s="10"/>
      <c r="X40" s="19"/>
      <c r="Y40" s="19"/>
      <c r="Z40" s="19"/>
    </row>
    <row r="41" spans="1:26" ht="9.75" customHeight="1" thickBot="1" x14ac:dyDescent="0.3">
      <c r="A41" s="31"/>
      <c r="B41" s="42" t="s">
        <v>27</v>
      </c>
      <c r="C41" s="43" t="s">
        <v>11</v>
      </c>
      <c r="D41" s="35">
        <f t="shared" si="0"/>
        <v>24500</v>
      </c>
      <c r="E41" s="53" t="s">
        <v>89</v>
      </c>
      <c r="F41" s="54" t="s">
        <v>11</v>
      </c>
      <c r="G41" s="65">
        <f>[1]Лист2!P67</f>
        <v>37400</v>
      </c>
      <c r="H41" s="66" t="s">
        <v>90</v>
      </c>
      <c r="I41" s="45"/>
      <c r="J41" s="56">
        <f>[1]Лист2!$P$137</f>
        <v>41200</v>
      </c>
      <c r="K41" s="102" t="s">
        <v>91</v>
      </c>
      <c r="L41" s="43" t="s">
        <v>11</v>
      </c>
      <c r="M41" s="49">
        <f>[1]Лист2!$P$209</f>
        <v>53200</v>
      </c>
      <c r="N41" s="32"/>
      <c r="O41" s="18"/>
      <c r="P41" s="21"/>
      <c r="Q41" s="22"/>
      <c r="R41" s="10"/>
      <c r="S41" s="10"/>
      <c r="T41" s="23"/>
      <c r="U41" s="21"/>
      <c r="V41" s="24"/>
      <c r="W41" s="10"/>
      <c r="X41" s="19"/>
      <c r="Y41" s="19"/>
      <c r="Z41" s="19"/>
    </row>
    <row r="42" spans="1:26" ht="9.75" customHeight="1" thickBot="1" x14ac:dyDescent="0.3">
      <c r="A42" s="31"/>
      <c r="B42" s="42" t="s">
        <v>31</v>
      </c>
      <c r="C42" s="43" t="s">
        <v>11</v>
      </c>
      <c r="D42" s="35">
        <f t="shared" si="0"/>
        <v>24300</v>
      </c>
      <c r="E42" s="144" t="s">
        <v>92</v>
      </c>
      <c r="F42" s="149"/>
      <c r="G42" s="150"/>
      <c r="H42" s="67" t="s">
        <v>93</v>
      </c>
      <c r="I42" s="45"/>
      <c r="J42" s="56">
        <f>[1]Лист2!$P$138</f>
        <v>40700</v>
      </c>
      <c r="K42" s="103" t="s">
        <v>94</v>
      </c>
      <c r="L42" s="59" t="s">
        <v>11</v>
      </c>
      <c r="M42" s="105">
        <f>[1]Лист2!$P$210</f>
        <v>53200</v>
      </c>
      <c r="N42" s="32"/>
      <c r="O42" s="18"/>
      <c r="P42" s="21"/>
      <c r="Q42" s="22"/>
      <c r="R42" s="10"/>
      <c r="S42" s="10"/>
      <c r="T42" s="23"/>
      <c r="U42" s="21"/>
      <c r="V42" s="24"/>
      <c r="W42" s="10"/>
      <c r="X42" s="19"/>
      <c r="Y42" s="19"/>
      <c r="Z42" s="19"/>
    </row>
    <row r="43" spans="1:26" ht="9.75" customHeight="1" thickBot="1" x14ac:dyDescent="0.3">
      <c r="A43" s="31"/>
      <c r="B43" s="42" t="s">
        <v>35</v>
      </c>
      <c r="C43" s="43" t="s">
        <v>11</v>
      </c>
      <c r="D43" s="35">
        <f t="shared" si="0"/>
        <v>24200</v>
      </c>
      <c r="E43" s="47" t="s">
        <v>151</v>
      </c>
      <c r="F43" s="40" t="s">
        <v>11</v>
      </c>
      <c r="G43" s="57">
        <f>[1]Лист2!P70</f>
        <v>32800</v>
      </c>
      <c r="H43" s="67" t="s">
        <v>95</v>
      </c>
      <c r="I43" s="45"/>
      <c r="J43" s="56">
        <f>[1]Лист2!$P$139</f>
        <v>40400</v>
      </c>
      <c r="K43" s="109" t="s">
        <v>96</v>
      </c>
      <c r="L43" s="138"/>
      <c r="M43" s="139"/>
      <c r="N43" s="32"/>
      <c r="O43" s="18"/>
      <c r="P43" s="10"/>
      <c r="Q43" s="10"/>
      <c r="R43" s="10"/>
      <c r="S43" s="10"/>
      <c r="T43" s="23"/>
      <c r="U43" s="21"/>
      <c r="V43" s="24"/>
      <c r="W43" s="10"/>
      <c r="X43" s="19"/>
      <c r="Y43" s="19"/>
      <c r="Z43" s="19"/>
    </row>
    <row r="44" spans="1:26" ht="9.75" customHeight="1" x14ac:dyDescent="0.25">
      <c r="A44" s="31"/>
      <c r="B44" s="42" t="s">
        <v>39</v>
      </c>
      <c r="C44" s="43" t="s">
        <v>11</v>
      </c>
      <c r="D44" s="35">
        <f t="shared" si="0"/>
        <v>24200</v>
      </c>
      <c r="E44" s="44" t="s">
        <v>152</v>
      </c>
      <c r="F44" s="45" t="s">
        <v>11</v>
      </c>
      <c r="G44" s="57">
        <f>[1]Лист2!P71</f>
        <v>31200</v>
      </c>
      <c r="H44" s="67" t="s">
        <v>97</v>
      </c>
      <c r="I44" s="45"/>
      <c r="J44" s="56">
        <f>[1]Лист2!$P$140</f>
        <v>39400</v>
      </c>
      <c r="K44" s="104">
        <v>10</v>
      </c>
      <c r="L44" s="34" t="s">
        <v>11</v>
      </c>
      <c r="M44" s="68">
        <f>[1]Лист2!P85</f>
        <v>39500</v>
      </c>
      <c r="N44" s="30"/>
      <c r="O44" s="18"/>
      <c r="P44" s="10"/>
      <c r="Q44" s="10"/>
      <c r="R44" s="10"/>
      <c r="S44" s="10"/>
      <c r="T44" s="143"/>
      <c r="U44" s="143"/>
      <c r="V44" s="143"/>
      <c r="W44" s="10"/>
      <c r="X44" s="19"/>
      <c r="Y44" s="19"/>
      <c r="Z44" s="19"/>
    </row>
    <row r="45" spans="1:26" ht="9.75" customHeight="1" x14ac:dyDescent="0.25">
      <c r="A45" s="31"/>
      <c r="B45" s="42" t="s">
        <v>43</v>
      </c>
      <c r="C45" s="43" t="s">
        <v>11</v>
      </c>
      <c r="D45" s="35">
        <f t="shared" si="0"/>
        <v>24200</v>
      </c>
      <c r="E45" s="44" t="s">
        <v>153</v>
      </c>
      <c r="F45" s="45" t="s">
        <v>11</v>
      </c>
      <c r="G45" s="57">
        <f>[1]Лист2!P72</f>
        <v>29800</v>
      </c>
      <c r="H45" s="67" t="s">
        <v>98</v>
      </c>
      <c r="I45" s="45"/>
      <c r="J45" s="56">
        <f>[1]Лист2!$P$141</f>
        <v>39700</v>
      </c>
      <c r="K45" s="71">
        <v>12</v>
      </c>
      <c r="L45" s="43" t="s">
        <v>11</v>
      </c>
      <c r="M45" s="49">
        <f>[1]Лист2!P86</f>
        <v>36700</v>
      </c>
      <c r="N45" s="30"/>
      <c r="O45" s="18"/>
      <c r="P45" s="10"/>
      <c r="Q45" s="10"/>
      <c r="R45" s="10"/>
      <c r="S45" s="10"/>
      <c r="T45" s="25"/>
      <c r="U45" s="21"/>
      <c r="V45" s="24"/>
      <c r="W45" s="10"/>
      <c r="X45" s="19"/>
      <c r="Y45" s="19"/>
      <c r="Z45" s="19"/>
    </row>
    <row r="46" spans="1:26" ht="9.75" customHeight="1" thickBot="1" x14ac:dyDescent="0.3">
      <c r="A46" s="31"/>
      <c r="B46" s="42" t="s">
        <v>47</v>
      </c>
      <c r="C46" s="43" t="s">
        <v>11</v>
      </c>
      <c r="D46" s="35">
        <f t="shared" si="0"/>
        <v>24300</v>
      </c>
      <c r="E46" s="44" t="s">
        <v>154</v>
      </c>
      <c r="F46" s="45" t="s">
        <v>11</v>
      </c>
      <c r="G46" s="51">
        <f>[1]Лист2!P73</f>
        <v>29500</v>
      </c>
      <c r="H46" s="67" t="s">
        <v>99</v>
      </c>
      <c r="I46" s="70"/>
      <c r="J46" s="56">
        <f>[1]Лист2!$P$142</f>
        <v>39200</v>
      </c>
      <c r="K46" s="71">
        <v>14</v>
      </c>
      <c r="L46" s="43" t="s">
        <v>11</v>
      </c>
      <c r="M46" s="49">
        <f>[1]Лист2!P87</f>
        <v>36500</v>
      </c>
      <c r="N46" s="30"/>
      <c r="O46" s="18"/>
      <c r="P46" s="10"/>
      <c r="Q46" s="10"/>
      <c r="R46" s="10"/>
      <c r="S46" s="10"/>
      <c r="T46" s="23"/>
      <c r="U46" s="21"/>
      <c r="V46" s="24"/>
      <c r="W46" s="10"/>
      <c r="X46" s="19"/>
      <c r="Y46" s="19"/>
      <c r="Z46" s="19"/>
    </row>
    <row r="47" spans="1:26" ht="9.75" customHeight="1" thickBot="1" x14ac:dyDescent="0.3">
      <c r="A47" s="31"/>
      <c r="B47" s="42" t="s">
        <v>51</v>
      </c>
      <c r="C47" s="43" t="s">
        <v>11</v>
      </c>
      <c r="D47" s="35">
        <f t="shared" si="0"/>
        <v>24200</v>
      </c>
      <c r="E47" s="44" t="s">
        <v>155</v>
      </c>
      <c r="F47" s="45" t="s">
        <v>11</v>
      </c>
      <c r="G47" s="52">
        <f>[1]Лист2!P74</f>
        <v>29000</v>
      </c>
      <c r="H47" s="140" t="s">
        <v>100</v>
      </c>
      <c r="I47" s="141"/>
      <c r="J47" s="151"/>
      <c r="K47" s="69">
        <v>16</v>
      </c>
      <c r="L47" s="43" t="s">
        <v>11</v>
      </c>
      <c r="M47" s="49">
        <f>[1]Лист2!P88</f>
        <v>36900</v>
      </c>
      <c r="N47" s="30"/>
      <c r="O47" s="18"/>
      <c r="P47" s="143"/>
      <c r="Q47" s="152"/>
      <c r="R47" s="152"/>
      <c r="S47" s="10"/>
      <c r="T47" s="25"/>
      <c r="U47" s="21"/>
      <c r="V47" s="24"/>
      <c r="W47" s="10"/>
      <c r="X47" s="19"/>
      <c r="Y47" s="19"/>
      <c r="Z47" s="19"/>
    </row>
    <row r="48" spans="1:26" ht="9.75" customHeight="1" x14ac:dyDescent="0.25">
      <c r="A48" s="31"/>
      <c r="B48" s="42" t="s">
        <v>55</v>
      </c>
      <c r="C48" s="43" t="s">
        <v>11</v>
      </c>
      <c r="D48" s="35">
        <f t="shared" si="0"/>
        <v>24200</v>
      </c>
      <c r="E48" s="44" t="s">
        <v>156</v>
      </c>
      <c r="F48" s="45" t="s">
        <v>11</v>
      </c>
      <c r="G48" s="49">
        <f>[1]Лист2!P75</f>
        <v>29000</v>
      </c>
      <c r="H48" s="72" t="s">
        <v>101</v>
      </c>
      <c r="I48" s="34" t="s">
        <v>11</v>
      </c>
      <c r="J48" s="35">
        <f>[1]Лист2!$P$160</f>
        <v>35100</v>
      </c>
      <c r="K48" s="69">
        <v>18</v>
      </c>
      <c r="L48" s="43" t="s">
        <v>11</v>
      </c>
      <c r="M48" s="49">
        <f>[1]Лист2!P89</f>
        <v>35700</v>
      </c>
      <c r="N48" s="30"/>
      <c r="O48" s="18"/>
      <c r="P48" s="23"/>
      <c r="Q48" s="21"/>
      <c r="R48" s="24"/>
      <c r="S48" s="10"/>
      <c r="T48" s="25"/>
      <c r="U48" s="21"/>
      <c r="V48" s="24"/>
      <c r="W48" s="10"/>
      <c r="X48" s="19"/>
      <c r="Y48" s="19"/>
      <c r="Z48" s="19"/>
    </row>
    <row r="49" spans="1:26" ht="9.75" customHeight="1" x14ac:dyDescent="0.25">
      <c r="A49" s="31"/>
      <c r="B49" s="42" t="s">
        <v>59</v>
      </c>
      <c r="C49" s="43" t="s">
        <v>11</v>
      </c>
      <c r="D49" s="35">
        <f t="shared" si="0"/>
        <v>24900</v>
      </c>
      <c r="E49" s="44" t="s">
        <v>157</v>
      </c>
      <c r="F49" s="45" t="s">
        <v>11</v>
      </c>
      <c r="G49" s="51">
        <f>[1]Лист2!P76</f>
        <v>29000</v>
      </c>
      <c r="H49" s="61" t="s">
        <v>102</v>
      </c>
      <c r="I49" s="43" t="s">
        <v>11</v>
      </c>
      <c r="J49" s="35">
        <f>[1]Лист2!$P$161</f>
        <v>35100</v>
      </c>
      <c r="K49" s="69" t="s">
        <v>106</v>
      </c>
      <c r="L49" s="43" t="s">
        <v>11</v>
      </c>
      <c r="M49" s="49">
        <f>[1]Лист2!P90</f>
        <v>44500</v>
      </c>
      <c r="N49" s="30"/>
      <c r="O49" s="18"/>
      <c r="P49" s="23"/>
      <c r="Q49" s="21"/>
      <c r="R49" s="24"/>
      <c r="S49" s="10"/>
      <c r="T49" s="10"/>
      <c r="U49" s="10"/>
      <c r="V49" s="10"/>
      <c r="W49" s="10"/>
      <c r="X49" s="19"/>
      <c r="Y49" s="19"/>
      <c r="Z49" s="19"/>
    </row>
    <row r="50" spans="1:26" ht="9.75" customHeight="1" thickBot="1" x14ac:dyDescent="0.3">
      <c r="A50" s="31"/>
      <c r="B50" s="58" t="s">
        <v>63</v>
      </c>
      <c r="C50" s="59" t="s">
        <v>11</v>
      </c>
      <c r="D50" s="35">
        <f t="shared" si="0"/>
        <v>24000</v>
      </c>
      <c r="E50" s="44" t="s">
        <v>158</v>
      </c>
      <c r="F50" s="45" t="s">
        <v>11</v>
      </c>
      <c r="G50" s="49">
        <f>[1]Лист2!P77</f>
        <v>29200</v>
      </c>
      <c r="H50" s="61" t="s">
        <v>103</v>
      </c>
      <c r="I50" s="43" t="s">
        <v>11</v>
      </c>
      <c r="J50" s="35">
        <f>[1]Лист2!$P$162</f>
        <v>33600</v>
      </c>
      <c r="K50" s="69" t="s">
        <v>108</v>
      </c>
      <c r="L50" s="43" t="s">
        <v>11</v>
      </c>
      <c r="M50" s="49">
        <f>[1]Лист2!P91</f>
        <v>50300</v>
      </c>
      <c r="N50" s="30"/>
      <c r="O50" s="18"/>
      <c r="P50" s="23"/>
      <c r="Q50" s="21"/>
      <c r="R50" s="24"/>
      <c r="S50" s="10"/>
      <c r="T50" s="10"/>
      <c r="U50" s="10"/>
      <c r="V50" s="10"/>
      <c r="W50" s="10"/>
      <c r="X50" s="19"/>
      <c r="Y50" s="19"/>
      <c r="Z50" s="19"/>
    </row>
    <row r="51" spans="1:26" ht="9.75" customHeight="1" thickBot="1" x14ac:dyDescent="0.3">
      <c r="A51" s="31"/>
      <c r="B51" s="144" t="s">
        <v>104</v>
      </c>
      <c r="C51" s="145"/>
      <c r="D51" s="169"/>
      <c r="E51" s="44" t="s">
        <v>159</v>
      </c>
      <c r="F51" s="45" t="s">
        <v>11</v>
      </c>
      <c r="G51" s="51">
        <f>[1]Лист2!P78</f>
        <v>34800</v>
      </c>
      <c r="H51" s="61" t="s">
        <v>105</v>
      </c>
      <c r="I51" s="43" t="s">
        <v>11</v>
      </c>
      <c r="J51" s="35">
        <f>[1]Лист2!$P$163</f>
        <v>33400</v>
      </c>
      <c r="K51" s="69" t="s">
        <v>110</v>
      </c>
      <c r="L51" s="43" t="s">
        <v>11</v>
      </c>
      <c r="M51" s="49">
        <f>[1]Лист2!P92</f>
        <v>48100</v>
      </c>
      <c r="N51" s="30"/>
      <c r="O51" s="18"/>
      <c r="P51" s="23"/>
      <c r="Q51" s="21"/>
      <c r="R51" s="24"/>
      <c r="S51" s="10"/>
      <c r="T51" s="10"/>
      <c r="U51" s="10"/>
      <c r="V51" s="10"/>
      <c r="W51" s="10"/>
      <c r="X51" s="19"/>
      <c r="Y51" s="19"/>
      <c r="Z51" s="19"/>
    </row>
    <row r="52" spans="1:26" ht="9.75" customHeight="1" x14ac:dyDescent="0.25">
      <c r="A52" s="31"/>
      <c r="B52" s="33" t="s">
        <v>4</v>
      </c>
      <c r="C52" s="34" t="s">
        <v>5</v>
      </c>
      <c r="D52" s="73">
        <f>[1]Лист2!P22</f>
        <v>25200</v>
      </c>
      <c r="E52" s="44" t="s">
        <v>160</v>
      </c>
      <c r="F52" s="45" t="s">
        <v>11</v>
      </c>
      <c r="G52" s="49">
        <f>[1]Лист2!P79</f>
        <v>36000</v>
      </c>
      <c r="H52" s="61" t="s">
        <v>107</v>
      </c>
      <c r="I52" s="43" t="s">
        <v>11</v>
      </c>
      <c r="J52" s="35">
        <f>[1]Лист2!$P$164</f>
        <v>32700</v>
      </c>
      <c r="K52" s="61" t="s">
        <v>169</v>
      </c>
      <c r="L52" s="43" t="s">
        <v>11</v>
      </c>
      <c r="M52" s="49">
        <f>[1]Лист2!P93</f>
        <v>50200</v>
      </c>
      <c r="N52" s="30"/>
      <c r="O52" s="18"/>
      <c r="P52" s="23"/>
      <c r="Q52" s="21"/>
      <c r="R52" s="24"/>
      <c r="S52" s="10"/>
      <c r="T52" s="10"/>
      <c r="U52" s="10"/>
      <c r="V52" s="10"/>
      <c r="W52" s="10"/>
      <c r="X52" s="19"/>
      <c r="Y52" s="19"/>
      <c r="Z52" s="19"/>
    </row>
    <row r="53" spans="1:26" ht="9.75" customHeight="1" thickBot="1" x14ac:dyDescent="0.3">
      <c r="A53" s="31"/>
      <c r="B53" s="58" t="s">
        <v>18</v>
      </c>
      <c r="C53" s="59" t="s">
        <v>5</v>
      </c>
      <c r="D53" s="49">
        <f>[1]Лист2!P23</f>
        <v>24300</v>
      </c>
      <c r="E53" s="44" t="s">
        <v>161</v>
      </c>
      <c r="F53" s="45" t="s">
        <v>11</v>
      </c>
      <c r="G53" s="57">
        <f>[1]Лист2!P80</f>
        <v>34700</v>
      </c>
      <c r="H53" s="62" t="s">
        <v>109</v>
      </c>
      <c r="I53" s="59" t="s">
        <v>11</v>
      </c>
      <c r="J53" s="35">
        <f>[1]Лист2!$P$165</f>
        <v>32700</v>
      </c>
      <c r="K53" s="61" t="s">
        <v>170</v>
      </c>
      <c r="L53" s="43" t="s">
        <v>11</v>
      </c>
      <c r="M53" s="49">
        <f>[1]Лист2!P94</f>
        <v>48100</v>
      </c>
      <c r="N53" s="30"/>
      <c r="O53" s="18"/>
      <c r="P53" s="23"/>
      <c r="Q53" s="21"/>
      <c r="R53" s="24"/>
      <c r="S53" s="10"/>
      <c r="T53" s="10"/>
      <c r="U53" s="10"/>
      <c r="V53" s="10"/>
      <c r="W53" s="10"/>
      <c r="X53" s="19"/>
      <c r="Y53" s="19"/>
      <c r="Z53" s="19"/>
    </row>
    <row r="54" spans="1:26" ht="9.75" customHeight="1" thickBot="1" x14ac:dyDescent="0.3">
      <c r="A54" s="31"/>
      <c r="B54" s="74" t="s">
        <v>4</v>
      </c>
      <c r="C54" s="75" t="s">
        <v>11</v>
      </c>
      <c r="D54" s="35">
        <f>[1]Лист2!P24</f>
        <v>27300</v>
      </c>
      <c r="E54" s="44" t="s">
        <v>162</v>
      </c>
      <c r="F54" s="45" t="s">
        <v>11</v>
      </c>
      <c r="G54" s="51">
        <f>[1]Лист2!P81</f>
        <v>35200</v>
      </c>
      <c r="H54" s="140" t="s">
        <v>111</v>
      </c>
      <c r="I54" s="141"/>
      <c r="J54" s="148"/>
      <c r="K54" s="61" t="s">
        <v>114</v>
      </c>
      <c r="L54" s="43" t="s">
        <v>11</v>
      </c>
      <c r="M54" s="49">
        <f>[1]Лист2!P95</f>
        <v>50300</v>
      </c>
      <c r="N54" s="30"/>
      <c r="O54" s="20"/>
      <c r="P54" s="23"/>
      <c r="Q54" s="21"/>
      <c r="R54" s="24"/>
      <c r="S54" s="10"/>
      <c r="T54" s="10"/>
      <c r="U54" s="10"/>
      <c r="V54" s="10"/>
      <c r="W54" s="10"/>
      <c r="X54" s="19"/>
      <c r="Y54" s="19"/>
      <c r="Z54" s="19"/>
    </row>
    <row r="55" spans="1:26" ht="9.75" customHeight="1" x14ac:dyDescent="0.25">
      <c r="A55" s="31"/>
      <c r="B55" s="76" t="s">
        <v>18</v>
      </c>
      <c r="C55" s="34" t="s">
        <v>11</v>
      </c>
      <c r="D55" s="35">
        <f>[1]Лист2!P25</f>
        <v>26100</v>
      </c>
      <c r="E55" s="44" t="s">
        <v>163</v>
      </c>
      <c r="F55" s="45" t="s">
        <v>11</v>
      </c>
      <c r="G55" s="49">
        <f>[1]Лист2!P82</f>
        <v>34900</v>
      </c>
      <c r="H55" s="77" t="s">
        <v>185</v>
      </c>
      <c r="I55" s="78" t="s">
        <v>11</v>
      </c>
      <c r="J55" s="35">
        <f>[1]Лист2!$P$168</f>
        <v>38400</v>
      </c>
      <c r="K55" s="61" t="s">
        <v>118</v>
      </c>
      <c r="L55" s="43" t="s">
        <v>11</v>
      </c>
      <c r="M55" s="49">
        <f>[1]Лист2!P96</f>
        <v>46800</v>
      </c>
      <c r="N55" s="30"/>
      <c r="O55" s="20"/>
      <c r="P55" s="23"/>
      <c r="Q55" s="21"/>
      <c r="R55" s="24"/>
      <c r="S55" s="10"/>
      <c r="T55" s="10"/>
      <c r="U55" s="10"/>
      <c r="V55" s="10"/>
      <c r="W55" s="10"/>
      <c r="X55" s="19"/>
      <c r="Y55" s="19"/>
      <c r="Z55" s="19"/>
    </row>
    <row r="56" spans="1:26" ht="9.75" customHeight="1" thickBot="1" x14ac:dyDescent="0.3">
      <c r="A56" s="31"/>
      <c r="B56" s="79" t="s">
        <v>21</v>
      </c>
      <c r="C56" s="43" t="s">
        <v>11</v>
      </c>
      <c r="D56" s="35">
        <f>[1]Лист2!P26</f>
        <v>27600</v>
      </c>
      <c r="E56" s="53"/>
      <c r="F56" s="54"/>
      <c r="G56" s="57"/>
      <c r="H56" s="80" t="s">
        <v>186</v>
      </c>
      <c r="I56" s="80" t="s">
        <v>11</v>
      </c>
      <c r="J56" s="35">
        <f>[1]Лист2!$P$169</f>
        <v>36400</v>
      </c>
      <c r="K56" s="61" t="s">
        <v>121</v>
      </c>
      <c r="L56" s="43" t="s">
        <v>11</v>
      </c>
      <c r="M56" s="49">
        <f>[1]Лист2!P97</f>
        <v>46800</v>
      </c>
      <c r="N56" s="30"/>
      <c r="O56" s="20"/>
      <c r="P56" s="23"/>
      <c r="Q56" s="21"/>
      <c r="R56" s="24"/>
      <c r="S56" s="10"/>
      <c r="T56" s="10"/>
      <c r="U56" s="10"/>
      <c r="V56" s="10"/>
      <c r="W56" s="10"/>
      <c r="X56" s="19"/>
      <c r="Y56" s="19"/>
      <c r="Z56" s="19"/>
    </row>
    <row r="57" spans="1:26" ht="9.75" customHeight="1" thickBot="1" x14ac:dyDescent="0.3">
      <c r="A57" s="31"/>
      <c r="B57" s="79" t="s">
        <v>115</v>
      </c>
      <c r="C57" s="43" t="s">
        <v>11</v>
      </c>
      <c r="D57" s="81">
        <f>[1]Лист2!P27</f>
        <v>25100</v>
      </c>
      <c r="E57" s="108" t="s">
        <v>116</v>
      </c>
      <c r="F57" s="109"/>
      <c r="G57" s="110"/>
      <c r="H57" s="80" t="s">
        <v>187</v>
      </c>
      <c r="I57" s="80" t="s">
        <v>11</v>
      </c>
      <c r="J57" s="35">
        <f>[1]Лист2!$P$170</f>
        <v>36100</v>
      </c>
      <c r="K57" s="50" t="s">
        <v>171</v>
      </c>
      <c r="L57" s="43" t="s">
        <v>11</v>
      </c>
      <c r="M57" s="49">
        <f>[1]Лист2!P98</f>
        <v>50400</v>
      </c>
      <c r="N57" s="30"/>
      <c r="O57" s="20"/>
      <c r="P57" s="23"/>
      <c r="Q57" s="21"/>
      <c r="R57" s="24"/>
      <c r="S57" s="10"/>
      <c r="T57" s="10"/>
      <c r="U57" s="10"/>
      <c r="V57" s="10"/>
      <c r="W57" s="10"/>
      <c r="X57" s="19"/>
      <c r="Y57" s="19"/>
      <c r="Z57" s="19"/>
    </row>
    <row r="58" spans="1:26" ht="9.75" customHeight="1" x14ac:dyDescent="0.25">
      <c r="A58" s="31"/>
      <c r="B58" s="79" t="s">
        <v>27</v>
      </c>
      <c r="C58" s="43" t="s">
        <v>11</v>
      </c>
      <c r="D58" s="35">
        <f>[1]Лист2!P28</f>
        <v>24600</v>
      </c>
      <c r="E58" s="82" t="s">
        <v>119</v>
      </c>
      <c r="F58" s="34" t="s">
        <v>11</v>
      </c>
      <c r="G58" s="81">
        <f>[1]Лист2!$P$145</f>
        <v>31100</v>
      </c>
      <c r="H58" s="72" t="s">
        <v>112</v>
      </c>
      <c r="I58" s="34" t="s">
        <v>11</v>
      </c>
      <c r="J58" s="35">
        <f>[1]Лист2!$P$171</f>
        <v>35400</v>
      </c>
      <c r="K58" s="84" t="s">
        <v>172</v>
      </c>
      <c r="L58" s="43" t="s">
        <v>11</v>
      </c>
      <c r="M58" s="49">
        <f>[1]Лист2!P99</f>
        <v>50400</v>
      </c>
      <c r="N58" s="30"/>
      <c r="O58" s="20"/>
      <c r="P58" s="23"/>
      <c r="Q58" s="21"/>
      <c r="R58" s="24"/>
      <c r="S58" s="10"/>
      <c r="T58" s="10"/>
      <c r="U58" s="10"/>
      <c r="V58" s="10"/>
      <c r="W58" s="10"/>
      <c r="X58" s="19"/>
      <c r="Y58" s="19"/>
      <c r="Z58" s="19"/>
    </row>
    <row r="59" spans="1:26" ht="9.75" customHeight="1" x14ac:dyDescent="0.25">
      <c r="A59" s="31"/>
      <c r="B59" s="79" t="s">
        <v>31</v>
      </c>
      <c r="C59" s="43" t="s">
        <v>11</v>
      </c>
      <c r="D59" s="35">
        <f>[1]Лист2!P29</f>
        <v>24600</v>
      </c>
      <c r="E59" s="83" t="s">
        <v>122</v>
      </c>
      <c r="F59" s="43" t="s">
        <v>11</v>
      </c>
      <c r="G59" s="81">
        <f>[1]Лист2!$P$146</f>
        <v>32200</v>
      </c>
      <c r="H59" s="61" t="s">
        <v>113</v>
      </c>
      <c r="I59" s="43" t="s">
        <v>11</v>
      </c>
      <c r="J59" s="35">
        <f>[1]Лист2!$P$172</f>
        <v>32400</v>
      </c>
      <c r="K59" s="61" t="s">
        <v>126</v>
      </c>
      <c r="L59" s="43" t="s">
        <v>11</v>
      </c>
      <c r="M59" s="49">
        <f>[1]Лист2!P100</f>
        <v>47000</v>
      </c>
      <c r="N59" s="30"/>
      <c r="O59" s="20"/>
      <c r="P59" s="23"/>
      <c r="Q59" s="21"/>
      <c r="R59" s="24"/>
      <c r="S59" s="10"/>
      <c r="T59" s="10"/>
      <c r="U59" s="10"/>
      <c r="V59" s="10"/>
      <c r="W59" s="10"/>
      <c r="X59" s="19"/>
      <c r="Y59" s="19"/>
      <c r="Z59" s="19"/>
    </row>
    <row r="60" spans="1:26" ht="9.75" customHeight="1" x14ac:dyDescent="0.25">
      <c r="A60" s="31"/>
      <c r="B60" s="79" t="s">
        <v>35</v>
      </c>
      <c r="C60" s="43" t="s">
        <v>11</v>
      </c>
      <c r="D60" s="35">
        <f>[1]Лист2!P30</f>
        <v>24600</v>
      </c>
      <c r="E60" s="83" t="s">
        <v>124</v>
      </c>
      <c r="F60" s="43" t="s">
        <v>11</v>
      </c>
      <c r="G60" s="81">
        <f>[1]Лист2!$P$147</f>
        <v>31100</v>
      </c>
      <c r="H60" s="61" t="s">
        <v>117</v>
      </c>
      <c r="I60" s="43" t="s">
        <v>11</v>
      </c>
      <c r="J60" s="35">
        <f>[1]Лист2!$P$173</f>
        <v>32600</v>
      </c>
      <c r="K60" s="61" t="s">
        <v>129</v>
      </c>
      <c r="L60" s="43" t="s">
        <v>11</v>
      </c>
      <c r="M60" s="49">
        <f>[1]Лист2!P101</f>
        <v>47000</v>
      </c>
      <c r="N60" s="30"/>
      <c r="O60" s="20"/>
      <c r="P60" s="23"/>
      <c r="Q60" s="21"/>
      <c r="R60" s="24"/>
      <c r="S60" s="10"/>
      <c r="T60" s="10"/>
      <c r="U60" s="10"/>
      <c r="V60" s="10"/>
      <c r="W60" s="10"/>
      <c r="X60" s="19"/>
      <c r="Y60" s="19"/>
      <c r="Z60" s="19"/>
    </row>
    <row r="61" spans="1:26" ht="9.75" customHeight="1" x14ac:dyDescent="0.25">
      <c r="A61" s="31"/>
      <c r="B61" s="79" t="s">
        <v>39</v>
      </c>
      <c r="C61" s="43" t="s">
        <v>11</v>
      </c>
      <c r="D61" s="35">
        <f>[1]Лист2!P31</f>
        <v>24600</v>
      </c>
      <c r="E61" s="83" t="s">
        <v>127</v>
      </c>
      <c r="F61" s="43" t="s">
        <v>11</v>
      </c>
      <c r="G61" s="81">
        <f>[1]Лист2!$P$148</f>
        <v>31500</v>
      </c>
      <c r="H61" s="61" t="s">
        <v>120</v>
      </c>
      <c r="I61" s="43" t="s">
        <v>11</v>
      </c>
      <c r="J61" s="35">
        <f>[1]Лист2!$P$174</f>
        <v>32600</v>
      </c>
      <c r="K61" s="61" t="s">
        <v>173</v>
      </c>
      <c r="L61" s="43" t="s">
        <v>11</v>
      </c>
      <c r="M61" s="49">
        <f>[1]Лист2!P102</f>
        <v>49700</v>
      </c>
      <c r="N61" s="30"/>
      <c r="O61" s="20"/>
      <c r="P61" s="23"/>
      <c r="Q61" s="21"/>
      <c r="R61" s="24"/>
      <c r="S61" s="10"/>
      <c r="T61" s="10"/>
      <c r="U61" s="10"/>
      <c r="V61" s="10"/>
      <c r="W61" s="10"/>
      <c r="X61" s="19"/>
      <c r="Y61" s="19"/>
      <c r="Z61" s="19"/>
    </row>
    <row r="62" spans="1:26" ht="9.75" customHeight="1" x14ac:dyDescent="0.25">
      <c r="A62" s="31"/>
      <c r="B62" s="79" t="s">
        <v>43</v>
      </c>
      <c r="C62" s="43" t="s">
        <v>11</v>
      </c>
      <c r="D62" s="35">
        <f>[1]Лист2!P32</f>
        <v>24600</v>
      </c>
      <c r="E62" s="83" t="s">
        <v>130</v>
      </c>
      <c r="F62" s="43" t="s">
        <v>11</v>
      </c>
      <c r="G62" s="81">
        <f>[1]Лист2!$P$149</f>
        <v>31100</v>
      </c>
      <c r="H62" s="61" t="s">
        <v>123</v>
      </c>
      <c r="I62" s="43" t="s">
        <v>11</v>
      </c>
      <c r="J62" s="35">
        <f>[1]Лист2!$P$175</f>
        <v>32400</v>
      </c>
      <c r="K62" s="86" t="s">
        <v>174</v>
      </c>
      <c r="L62" s="43" t="s">
        <v>11</v>
      </c>
      <c r="M62" s="49">
        <f>[1]Лист2!P103</f>
        <v>49700</v>
      </c>
      <c r="N62" s="30"/>
      <c r="O62" s="18"/>
      <c r="P62" s="23"/>
      <c r="Q62" s="21"/>
      <c r="R62" s="24"/>
      <c r="S62" s="10"/>
      <c r="T62" s="10"/>
      <c r="U62" s="10"/>
      <c r="V62" s="10"/>
      <c r="W62" s="10"/>
      <c r="X62" s="19"/>
      <c r="Y62" s="19"/>
      <c r="Z62" s="19"/>
    </row>
    <row r="63" spans="1:26" ht="9.75" customHeight="1" x14ac:dyDescent="0.25">
      <c r="A63" s="31"/>
      <c r="B63" s="58" t="s">
        <v>47</v>
      </c>
      <c r="C63" s="59" t="s">
        <v>11</v>
      </c>
      <c r="D63" s="35">
        <f>[1]Лист2!P33</f>
        <v>24600</v>
      </c>
      <c r="E63" s="83" t="s">
        <v>132</v>
      </c>
      <c r="F63" s="43" t="s">
        <v>11</v>
      </c>
      <c r="G63" s="81">
        <f>[1]Лист2!$P$150</f>
        <v>31500</v>
      </c>
      <c r="H63" s="61" t="s">
        <v>125</v>
      </c>
      <c r="I63" s="43" t="s">
        <v>11</v>
      </c>
      <c r="J63" s="35">
        <f>[1]Лист2!$P$176</f>
        <v>32500</v>
      </c>
      <c r="K63" s="61" t="s">
        <v>134</v>
      </c>
      <c r="L63" s="43" t="s">
        <v>11</v>
      </c>
      <c r="M63" s="49">
        <f>[1]Лист2!P104</f>
        <v>49600</v>
      </c>
      <c r="N63" s="30"/>
      <c r="O63" s="18"/>
      <c r="P63" s="23"/>
      <c r="Q63" s="21"/>
      <c r="R63" s="24"/>
      <c r="S63" s="10"/>
      <c r="T63" s="10"/>
      <c r="U63" s="10"/>
      <c r="V63" s="10"/>
      <c r="W63" s="10"/>
      <c r="X63" s="10"/>
      <c r="Y63" s="10"/>
      <c r="Z63" s="10"/>
    </row>
    <row r="64" spans="1:26" ht="9.75" customHeight="1" thickBot="1" x14ac:dyDescent="0.3">
      <c r="A64" s="31"/>
      <c r="B64" s="58" t="s">
        <v>51</v>
      </c>
      <c r="C64" s="59" t="s">
        <v>11</v>
      </c>
      <c r="D64" s="85">
        <f>[1]Лист2!P34</f>
        <v>24800</v>
      </c>
      <c r="E64" s="83" t="s">
        <v>44</v>
      </c>
      <c r="F64" s="43" t="s">
        <v>11</v>
      </c>
      <c r="G64" s="81">
        <f>[1]Лист2!$P$151</f>
        <v>31100</v>
      </c>
      <c r="H64" s="61" t="s">
        <v>128</v>
      </c>
      <c r="I64" s="43" t="s">
        <v>11</v>
      </c>
      <c r="J64" s="35">
        <f>[1]Лист2!$P$177</f>
        <v>32500</v>
      </c>
      <c r="K64" s="61" t="s">
        <v>175</v>
      </c>
      <c r="L64" s="59" t="s">
        <v>11</v>
      </c>
      <c r="M64" s="49">
        <f>[1]Лист2!P105</f>
        <v>38900</v>
      </c>
      <c r="N64" s="30"/>
      <c r="O64" s="18"/>
      <c r="P64" s="23"/>
      <c r="Q64" s="21"/>
      <c r="R64" s="24"/>
      <c r="S64" s="10"/>
      <c r="T64" s="10"/>
      <c r="U64" s="10"/>
      <c r="V64" s="10"/>
      <c r="W64" s="10"/>
      <c r="X64" s="10"/>
      <c r="Y64" s="10"/>
      <c r="Z64" s="10"/>
    </row>
    <row r="65" spans="1:26" ht="9.75" customHeight="1" thickBot="1" x14ac:dyDescent="0.3">
      <c r="A65" s="31"/>
      <c r="B65" s="108" t="s">
        <v>136</v>
      </c>
      <c r="C65" s="109"/>
      <c r="D65" s="110"/>
      <c r="E65" s="79" t="s">
        <v>137</v>
      </c>
      <c r="F65" s="43" t="s">
        <v>11</v>
      </c>
      <c r="G65" s="81">
        <f>[1]Лист2!$P$152</f>
        <v>31700</v>
      </c>
      <c r="H65" s="61" t="s">
        <v>131</v>
      </c>
      <c r="I65" s="43" t="s">
        <v>11</v>
      </c>
      <c r="J65" s="35">
        <f>[1]Лист2!$P$178</f>
        <v>33100</v>
      </c>
      <c r="K65" s="61" t="s">
        <v>176</v>
      </c>
      <c r="L65" s="43" t="s">
        <v>11</v>
      </c>
      <c r="M65" s="49">
        <f>[1]Лист2!P106</f>
        <v>39100</v>
      </c>
      <c r="N65" s="30"/>
      <c r="O65" s="18"/>
      <c r="P65" s="23"/>
      <c r="Q65" s="21"/>
      <c r="R65" s="24"/>
      <c r="S65" s="10"/>
      <c r="T65" s="10"/>
      <c r="U65" s="10"/>
      <c r="V65" s="10"/>
      <c r="W65" s="10"/>
      <c r="X65" s="10"/>
      <c r="Y65" s="10"/>
      <c r="Z65" s="10"/>
    </row>
    <row r="66" spans="1:26" ht="9.75" customHeight="1" x14ac:dyDescent="0.25">
      <c r="A66" s="31"/>
      <c r="B66" s="87" t="s">
        <v>181</v>
      </c>
      <c r="C66" s="88" t="s">
        <v>5</v>
      </c>
      <c r="D66" s="89">
        <f>[1]Лист2!P43</f>
        <v>26500</v>
      </c>
      <c r="E66" s="61" t="s">
        <v>52</v>
      </c>
      <c r="F66" s="43" t="s">
        <v>11</v>
      </c>
      <c r="G66" s="81">
        <f>[1]Лист2!$P$153</f>
        <v>31200</v>
      </c>
      <c r="H66" s="61" t="s">
        <v>133</v>
      </c>
      <c r="I66" s="43" t="s">
        <v>11</v>
      </c>
      <c r="J66" s="35">
        <f>[1]Лист2!$P$179</f>
        <v>34100</v>
      </c>
      <c r="K66" s="86" t="s">
        <v>177</v>
      </c>
      <c r="L66" s="43" t="s">
        <v>11</v>
      </c>
      <c r="M66" s="49">
        <f>[1]Лист2!P107</f>
        <v>39100</v>
      </c>
      <c r="N66" s="30"/>
      <c r="O66" s="18"/>
      <c r="P66" s="23"/>
      <c r="Q66" s="21"/>
      <c r="R66" s="24"/>
      <c r="S66" s="10"/>
      <c r="T66" s="10"/>
      <c r="U66" s="10"/>
      <c r="V66" s="10"/>
      <c r="W66" s="10"/>
      <c r="X66" s="10"/>
      <c r="Y66" s="10"/>
      <c r="Z66" s="10"/>
    </row>
    <row r="67" spans="1:26" ht="9.75" customHeight="1" x14ac:dyDescent="0.25">
      <c r="A67" s="31"/>
      <c r="B67" s="90" t="s">
        <v>182</v>
      </c>
      <c r="C67" s="91" t="s">
        <v>5</v>
      </c>
      <c r="D67" s="92">
        <f>[1]Лист2!P44</f>
        <v>31600</v>
      </c>
      <c r="E67" s="61" t="s">
        <v>140</v>
      </c>
      <c r="F67" s="43" t="s">
        <v>11</v>
      </c>
      <c r="G67" s="81">
        <f>[1]Лист2!$P$154</f>
        <v>31700</v>
      </c>
      <c r="H67" s="61" t="s">
        <v>135</v>
      </c>
      <c r="I67" s="43" t="s">
        <v>11</v>
      </c>
      <c r="J67" s="35">
        <f>[1]Лист2!$P$180</f>
        <v>35100</v>
      </c>
      <c r="K67" s="69" t="s">
        <v>178</v>
      </c>
      <c r="L67" s="43" t="s">
        <v>11</v>
      </c>
      <c r="M67" s="49">
        <f>[1]Лист2!P108</f>
        <v>38600</v>
      </c>
      <c r="N67" s="30"/>
      <c r="O67" s="18"/>
      <c r="P67" s="23"/>
      <c r="Q67" s="21"/>
      <c r="R67" s="24"/>
      <c r="S67" s="10"/>
      <c r="T67" s="10"/>
      <c r="U67" s="10"/>
      <c r="V67" s="10"/>
      <c r="W67" s="10"/>
      <c r="X67" s="10"/>
      <c r="Y67" s="10"/>
      <c r="Z67" s="10"/>
    </row>
    <row r="68" spans="1:26" ht="9.75" customHeight="1" x14ac:dyDescent="0.25">
      <c r="A68" s="31"/>
      <c r="B68" s="90" t="s">
        <v>183</v>
      </c>
      <c r="C68" s="93" t="s">
        <v>5</v>
      </c>
      <c r="D68" s="92">
        <f>[1]Лист2!P45</f>
        <v>26200</v>
      </c>
      <c r="E68" s="61" t="s">
        <v>179</v>
      </c>
      <c r="F68" s="43" t="s">
        <v>11</v>
      </c>
      <c r="G68" s="81">
        <f>[1]Лист2!$P$155</f>
        <v>31500</v>
      </c>
      <c r="H68" s="61" t="s">
        <v>138</v>
      </c>
      <c r="I68" s="43" t="s">
        <v>11</v>
      </c>
      <c r="J68" s="35">
        <f>[1]Лист2!$P$181</f>
        <v>45400</v>
      </c>
      <c r="K68" s="69" t="s">
        <v>141</v>
      </c>
      <c r="L68" s="45" t="s">
        <v>11</v>
      </c>
      <c r="M68" s="49">
        <f>[1]Лист2!P109</f>
        <v>42300</v>
      </c>
      <c r="N68" s="30"/>
      <c r="O68" s="18"/>
      <c r="P68" s="23"/>
      <c r="Q68" s="21"/>
      <c r="R68" s="24"/>
      <c r="S68" s="10"/>
      <c r="T68" s="10"/>
      <c r="U68" s="10"/>
      <c r="V68" s="10"/>
      <c r="W68" s="10"/>
      <c r="X68" s="10"/>
      <c r="Y68" s="10"/>
      <c r="Z68" s="10"/>
    </row>
    <row r="69" spans="1:26" ht="9.75" customHeight="1" x14ac:dyDescent="0.25">
      <c r="A69" s="31"/>
      <c r="B69" s="90" t="s">
        <v>184</v>
      </c>
      <c r="C69" s="93" t="s">
        <v>5</v>
      </c>
      <c r="D69" s="92">
        <f>[1]Лист2!P46</f>
        <v>31600</v>
      </c>
      <c r="E69" s="61" t="s">
        <v>180</v>
      </c>
      <c r="F69" s="43" t="s">
        <v>11</v>
      </c>
      <c r="G69" s="81">
        <f>[1]Лист2!$P$156</f>
        <v>31500</v>
      </c>
      <c r="H69" s="62"/>
      <c r="I69" s="94"/>
      <c r="J69" s="95"/>
      <c r="K69" s="106"/>
      <c r="L69" s="106"/>
      <c r="M69" s="106"/>
      <c r="N69" s="30"/>
      <c r="O69" s="18"/>
      <c r="P69" s="23"/>
      <c r="Q69" s="21"/>
      <c r="R69" s="24"/>
      <c r="S69" s="10"/>
      <c r="T69" s="10"/>
      <c r="U69" s="10"/>
      <c r="V69" s="10"/>
      <c r="W69" s="10"/>
      <c r="X69" s="10"/>
      <c r="Y69" s="10"/>
      <c r="Z69" s="10"/>
    </row>
    <row r="70" spans="1:26" ht="9.75" customHeight="1" thickBot="1" x14ac:dyDescent="0.3">
      <c r="A70" s="31"/>
      <c r="B70" s="96" t="s">
        <v>139</v>
      </c>
      <c r="C70" s="97" t="s">
        <v>5</v>
      </c>
      <c r="D70" s="98">
        <f>[1]Лист2!P47</f>
        <v>26200</v>
      </c>
      <c r="E70" s="99" t="s">
        <v>70</v>
      </c>
      <c r="F70" s="99" t="s">
        <v>11</v>
      </c>
      <c r="G70" s="81">
        <f>[1]Лист2!$P$157</f>
        <v>31100</v>
      </c>
      <c r="H70" s="100"/>
      <c r="I70" s="101"/>
      <c r="J70" s="55"/>
      <c r="N70" s="30"/>
      <c r="O70" s="18"/>
      <c r="P70" s="23"/>
      <c r="Q70" s="21"/>
      <c r="R70" s="24"/>
      <c r="S70" s="10"/>
      <c r="T70" s="10"/>
      <c r="U70" s="10"/>
      <c r="V70" s="10"/>
      <c r="W70" s="10"/>
      <c r="X70" s="10"/>
      <c r="Y70" s="10"/>
      <c r="Z70" s="10"/>
    </row>
    <row r="71" spans="1:26" ht="17.25" customHeight="1" x14ac:dyDescent="0.25">
      <c r="B71" s="170" t="s">
        <v>164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2"/>
      <c r="N71" s="26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</row>
    <row r="72" spans="1:26" ht="12.75" customHeight="1" x14ac:dyDescent="0.25">
      <c r="B72" s="154" t="s">
        <v>165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6"/>
      <c r="N72" s="17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</row>
    <row r="73" spans="1:26" ht="24.75" customHeight="1" x14ac:dyDescent="0.25">
      <c r="B73" s="157" t="s">
        <v>142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9"/>
      <c r="N73" s="17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</row>
    <row r="74" spans="1:26" ht="15" customHeight="1" x14ac:dyDescent="0.25">
      <c r="B74" s="163" t="s">
        <v>166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5"/>
      <c r="N74" s="17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</row>
    <row r="75" spans="1:26" ht="24.75" customHeight="1" x14ac:dyDescent="0.25">
      <c r="B75" s="157" t="s">
        <v>143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9"/>
      <c r="N75" s="17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</row>
    <row r="76" spans="1:26" ht="15.75" customHeight="1" x14ac:dyDescent="0.25">
      <c r="B76" s="166" t="s">
        <v>167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8"/>
      <c r="N76" s="17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</row>
    <row r="77" spans="1:26" ht="24.75" customHeight="1" x14ac:dyDescent="0.25">
      <c r="B77" s="157" t="s">
        <v>144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9"/>
      <c r="N77" s="17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</row>
    <row r="78" spans="1:26" ht="12.75" customHeight="1" x14ac:dyDescent="0.25">
      <c r="B78" s="157" t="s">
        <v>145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9"/>
      <c r="N78" s="17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</row>
    <row r="79" spans="1:26" ht="12.75" customHeight="1" x14ac:dyDescent="0.25">
      <c r="B79" s="157" t="s">
        <v>146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9"/>
      <c r="N79" s="17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</row>
    <row r="80" spans="1:26" ht="15" customHeight="1" x14ac:dyDescent="0.25">
      <c r="B80" s="157" t="s">
        <v>147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9"/>
      <c r="N80" s="17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</row>
    <row r="81" spans="1:26" ht="11.25" customHeight="1" x14ac:dyDescent="0.25">
      <c r="B81" s="154" t="s">
        <v>168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6"/>
      <c r="N81" s="17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</row>
    <row r="82" spans="1:26" ht="22.5" customHeight="1" thickBot="1" x14ac:dyDescent="0.3">
      <c r="B82" s="160" t="s">
        <v>148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2"/>
      <c r="N82" s="17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</row>
    <row r="83" spans="1:26" ht="9.75" customHeight="1" x14ac:dyDescent="0.25">
      <c r="B83" s="7"/>
      <c r="C83" s="7"/>
      <c r="D83" s="7"/>
      <c r="E83" s="27"/>
      <c r="F83" s="21"/>
      <c r="G83" s="28"/>
      <c r="H83" s="7"/>
      <c r="I83" s="7"/>
      <c r="J83" s="7"/>
      <c r="K83" s="7"/>
      <c r="L83" s="7"/>
      <c r="M83" s="7"/>
      <c r="N83" s="1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9.75" customHeight="1" x14ac:dyDescent="0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16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9.75" customHeight="1" x14ac:dyDescent="0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16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9.75" customHeight="1" x14ac:dyDescent="0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16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9.75" customHeight="1" x14ac:dyDescent="0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16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9.75" customHeight="1" x14ac:dyDescent="0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6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9.75" customHeight="1" x14ac:dyDescent="0.25">
      <c r="A89" s="14"/>
      <c r="B89" s="1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6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9.75" customHeight="1" x14ac:dyDescent="0.25">
      <c r="A90" s="14"/>
      <c r="B90" s="14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16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9.75" customHeight="1" x14ac:dyDescent="0.25">
      <c r="A91" s="14"/>
      <c r="B91" s="14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16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9.75" customHeight="1" x14ac:dyDescent="0.25">
      <c r="A92" s="14"/>
      <c r="B92" s="14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16"/>
    </row>
    <row r="93" spans="1:26" ht="9.75" customHeight="1" x14ac:dyDescent="0.25">
      <c r="A93" s="14"/>
      <c r="B93" s="14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6"/>
    </row>
    <row r="94" spans="1:26" ht="9.75" customHeight="1" x14ac:dyDescent="0.25">
      <c r="A94" s="14"/>
      <c r="B94" s="14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16"/>
    </row>
    <row r="95" spans="1:26" ht="9.75" customHeight="1" x14ac:dyDescent="0.25">
      <c r="A95" s="14"/>
      <c r="B95" s="14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16"/>
    </row>
    <row r="96" spans="1:26" ht="9.75" customHeight="1" x14ac:dyDescent="0.25">
      <c r="A96" s="14"/>
      <c r="B96" s="14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16"/>
    </row>
    <row r="97" spans="1:13" x14ac:dyDescent="0.25">
      <c r="A97" s="14"/>
      <c r="B97" s="14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x14ac:dyDescent="0.25">
      <c r="A98" s="14"/>
      <c r="B98" s="14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x14ac:dyDescent="0.25">
      <c r="A99" s="14"/>
      <c r="B99" s="14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x14ac:dyDescent="0.25">
      <c r="A100" s="14"/>
      <c r="B100" s="14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x14ac:dyDescent="0.25">
      <c r="A101" s="14"/>
      <c r="B101" s="14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x14ac:dyDescent="0.25">
      <c r="A102" s="14"/>
      <c r="B102" s="14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x14ac:dyDescent="0.25">
      <c r="A103" s="14"/>
      <c r="B103" s="14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x14ac:dyDescent="0.25">
      <c r="A104" s="14"/>
      <c r="B104" s="14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x14ac:dyDescent="0.25">
      <c r="A105" s="14"/>
      <c r="B105" s="14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x14ac:dyDescent="0.25">
      <c r="A106" s="14"/>
      <c r="B106" s="14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x14ac:dyDescent="0.25">
      <c r="A107" s="14"/>
      <c r="B107" s="14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x14ac:dyDescent="0.25">
      <c r="A108" s="14"/>
      <c r="B108" s="14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x14ac:dyDescent="0.25">
      <c r="A109" s="14"/>
      <c r="B109" s="14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x14ac:dyDescent="0.25">
      <c r="A110" s="14"/>
      <c r="B110" s="14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x14ac:dyDescent="0.25">
      <c r="A111" s="14"/>
      <c r="B111" s="14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x14ac:dyDescent="0.25">
      <c r="A112" s="14"/>
      <c r="B112" s="14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x14ac:dyDescent="0.25">
      <c r="A113" s="14"/>
      <c r="B113" s="14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 x14ac:dyDescent="0.25">
      <c r="A114" s="14"/>
      <c r="B114" s="14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x14ac:dyDescent="0.25">
      <c r="A115" s="14"/>
      <c r="B115" s="14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x14ac:dyDescent="0.25">
      <c r="A116" s="14"/>
      <c r="B116" s="14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x14ac:dyDescent="0.25">
      <c r="A117" s="14"/>
      <c r="B117" s="14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x14ac:dyDescent="0.25">
      <c r="A118" s="14"/>
      <c r="B118" s="14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 x14ac:dyDescent="0.25">
      <c r="A119" s="14"/>
      <c r="B119" s="14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 x14ac:dyDescent="0.25">
      <c r="A120" s="14"/>
      <c r="B120" s="14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 x14ac:dyDescent="0.25">
      <c r="A121" s="14"/>
      <c r="B121" s="14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x14ac:dyDescent="0.25">
      <c r="A122" s="14"/>
      <c r="B122" s="14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x14ac:dyDescent="0.25">
      <c r="A123" s="14"/>
      <c r="B123" s="14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x14ac:dyDescent="0.25">
      <c r="A124" s="14"/>
      <c r="B124" s="14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x14ac:dyDescent="0.25">
      <c r="A125" s="14"/>
      <c r="B125" s="14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 x14ac:dyDescent="0.25">
      <c r="A126" s="14"/>
      <c r="B126" s="14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 x14ac:dyDescent="0.25">
      <c r="A127" s="14"/>
      <c r="B127" s="14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x14ac:dyDescent="0.25">
      <c r="A128" s="14"/>
      <c r="B128" s="14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x14ac:dyDescent="0.25">
      <c r="A129" s="14"/>
      <c r="B129" s="14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x14ac:dyDescent="0.25">
      <c r="A130" s="14"/>
      <c r="B130" s="14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 x14ac:dyDescent="0.25">
      <c r="A131" s="14"/>
      <c r="B131" s="14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x14ac:dyDescent="0.25">
      <c r="A132" s="14"/>
      <c r="B132" s="14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x14ac:dyDescent="0.25">
      <c r="A133" s="14"/>
      <c r="B133" s="14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x14ac:dyDescent="0.25">
      <c r="A134" s="14"/>
      <c r="B134" s="14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x14ac:dyDescent="0.25">
      <c r="A135" s="14"/>
      <c r="B135" s="14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x14ac:dyDescent="0.25">
      <c r="A136" s="14"/>
      <c r="B136" s="14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x14ac:dyDescent="0.25">
      <c r="A137" s="14"/>
      <c r="B137" s="14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x14ac:dyDescent="0.25">
      <c r="A138" s="14"/>
      <c r="B138" s="14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x14ac:dyDescent="0.25">
      <c r="A139" s="14"/>
      <c r="B139" s="14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x14ac:dyDescent="0.25">
      <c r="A140" s="14"/>
      <c r="B140" s="14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1:13" x14ac:dyDescent="0.25">
      <c r="A141" s="14"/>
      <c r="B141" s="14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1:13" x14ac:dyDescent="0.25">
      <c r="A142" s="14"/>
      <c r="B142" s="14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x14ac:dyDescent="0.25">
      <c r="A143" s="14"/>
      <c r="B143" s="14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x14ac:dyDescent="0.25">
      <c r="A144" s="14"/>
      <c r="B144" s="14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13" x14ac:dyDescent="0.25">
      <c r="A145" s="14"/>
      <c r="B145" s="14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x14ac:dyDescent="0.25">
      <c r="A146" s="14"/>
      <c r="B146" s="14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x14ac:dyDescent="0.25">
      <c r="A147" s="14"/>
      <c r="B147" s="14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 x14ac:dyDescent="0.25">
      <c r="A148" s="14"/>
      <c r="B148" s="14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x14ac:dyDescent="0.25">
      <c r="A149" s="14"/>
      <c r="B149" s="14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x14ac:dyDescent="0.25">
      <c r="A150" s="14"/>
      <c r="B150" s="14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x14ac:dyDescent="0.25">
      <c r="A151" s="14"/>
      <c r="B151" s="14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x14ac:dyDescent="0.25">
      <c r="A152" s="14"/>
      <c r="B152" s="14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x14ac:dyDescent="0.25">
      <c r="A153" s="14"/>
      <c r="B153" s="14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x14ac:dyDescent="0.25">
      <c r="A154" s="14"/>
      <c r="B154" s="14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1:13" x14ac:dyDescent="0.25">
      <c r="A155" s="14"/>
      <c r="B155" s="14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x14ac:dyDescent="0.25">
      <c r="A156" s="14"/>
      <c r="B156" s="14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x14ac:dyDescent="0.25">
      <c r="A157" s="14"/>
      <c r="B157" s="14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x14ac:dyDescent="0.25">
      <c r="A158" s="14"/>
      <c r="B158" s="14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x14ac:dyDescent="0.25">
      <c r="A159" s="14"/>
      <c r="B159" s="14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x14ac:dyDescent="0.25">
      <c r="A160" s="14"/>
      <c r="B160" s="14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x14ac:dyDescent="0.25">
      <c r="A161" s="14"/>
      <c r="B161" s="14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x14ac:dyDescent="0.25">
      <c r="A162" s="14"/>
      <c r="B162" s="14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x14ac:dyDescent="0.25">
      <c r="A163" s="14"/>
      <c r="B163" s="14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x14ac:dyDescent="0.25">
      <c r="A164" s="14"/>
      <c r="B164" s="14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x14ac:dyDescent="0.25">
      <c r="A165" s="14"/>
      <c r="B165" s="14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x14ac:dyDescent="0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3" x14ac:dyDescent="0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1:13" x14ac:dyDescent="0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1:13" x14ac:dyDescent="0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x14ac:dyDescent="0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x14ac:dyDescent="0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1:13" x14ac:dyDescent="0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1:13" x14ac:dyDescent="0.25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1:13" x14ac:dyDescent="0.25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x14ac:dyDescent="0.25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x14ac:dyDescent="0.25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2:13" x14ac:dyDescent="0.25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2:13" x14ac:dyDescent="0.25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2:13" x14ac:dyDescent="0.25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2:13" x14ac:dyDescent="0.25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2:13" x14ac:dyDescent="0.25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2:13" x14ac:dyDescent="0.25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2:13" x14ac:dyDescent="0.25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2:13" x14ac:dyDescent="0.25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2:13" x14ac:dyDescent="0.25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2:13" x14ac:dyDescent="0.25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2:13" x14ac:dyDescent="0.25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2:13" x14ac:dyDescent="0.25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2:13" x14ac:dyDescent="0.25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2:13" x14ac:dyDescent="0.25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2:13" x14ac:dyDescent="0.25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2:13" x14ac:dyDescent="0.25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2:13" x14ac:dyDescent="0.25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2:13" x14ac:dyDescent="0.25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2:13" x14ac:dyDescent="0.25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2:13" x14ac:dyDescent="0.25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2:13" x14ac:dyDescent="0.25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2:13" x14ac:dyDescent="0.25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2:13" x14ac:dyDescent="0.25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2:13" x14ac:dyDescent="0.25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2:13" x14ac:dyDescent="0.25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2:13" x14ac:dyDescent="0.25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2:13" x14ac:dyDescent="0.25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2:13" x14ac:dyDescent="0.25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2:13" x14ac:dyDescent="0.25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2:13" x14ac:dyDescent="0.25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2:13" x14ac:dyDescent="0.25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2:13" x14ac:dyDescent="0.25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</row>
    <row r="209" spans="2:13" x14ac:dyDescent="0.25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2:13" x14ac:dyDescent="0.25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2:13" x14ac:dyDescent="0.25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2:13" x14ac:dyDescent="0.25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2:13" x14ac:dyDescent="0.25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2:13" x14ac:dyDescent="0.25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2:13" x14ac:dyDescent="0.25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2:13" x14ac:dyDescent="0.25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2:13" x14ac:dyDescent="0.25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2:13" x14ac:dyDescent="0.25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2:13" x14ac:dyDescent="0.25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2:13" x14ac:dyDescent="0.25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2:13" x14ac:dyDescent="0.25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2:13" x14ac:dyDescent="0.25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2:13" x14ac:dyDescent="0.25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2:13" x14ac:dyDescent="0.25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2:13" x14ac:dyDescent="0.25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2:13" x14ac:dyDescent="0.25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2:13" x14ac:dyDescent="0.25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2:13" x14ac:dyDescent="0.25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2:13" x14ac:dyDescent="0.25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2:13" x14ac:dyDescent="0.25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2:13" x14ac:dyDescent="0.25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2:13" x14ac:dyDescent="0.25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2:13" x14ac:dyDescent="0.25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2:13" x14ac:dyDescent="0.25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2:13" x14ac:dyDescent="0.25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2:13" x14ac:dyDescent="0.25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2:13" x14ac:dyDescent="0.25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2:13" x14ac:dyDescent="0.25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2:13" x14ac:dyDescent="0.25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2:13" x14ac:dyDescent="0.25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2:13" x14ac:dyDescent="0.25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2:13" x14ac:dyDescent="0.25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2:13" x14ac:dyDescent="0.25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2:13" x14ac:dyDescent="0.25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2:13" x14ac:dyDescent="0.25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2:13" x14ac:dyDescent="0.25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2:13" x14ac:dyDescent="0.25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2:13" x14ac:dyDescent="0.25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2:13" x14ac:dyDescent="0.25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2:13" x14ac:dyDescent="0.25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2:13" x14ac:dyDescent="0.25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2:13" x14ac:dyDescent="0.25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2:13" x14ac:dyDescent="0.25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2:13" x14ac:dyDescent="0.25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2:13" x14ac:dyDescent="0.25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2:13" x14ac:dyDescent="0.25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2:13" x14ac:dyDescent="0.25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2:13" x14ac:dyDescent="0.25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2:13" x14ac:dyDescent="0.25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2:13" x14ac:dyDescent="0.25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2:13" x14ac:dyDescent="0.25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2:13" x14ac:dyDescent="0.25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2:13" x14ac:dyDescent="0.25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2:13" x14ac:dyDescent="0.25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2:13" x14ac:dyDescent="0.25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2:13" x14ac:dyDescent="0.25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2:13" x14ac:dyDescent="0.25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2:13" x14ac:dyDescent="0.25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2:13" x14ac:dyDescent="0.25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2:13" x14ac:dyDescent="0.25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2:13" x14ac:dyDescent="0.25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2:13" x14ac:dyDescent="0.25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2:13" x14ac:dyDescent="0.25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2:13" x14ac:dyDescent="0.25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2:13" x14ac:dyDescent="0.25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2:13" x14ac:dyDescent="0.25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2:13" x14ac:dyDescent="0.25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2:13" x14ac:dyDescent="0.25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2:13" x14ac:dyDescent="0.25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2:13" x14ac:dyDescent="0.25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2:13" x14ac:dyDescent="0.25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2:13" x14ac:dyDescent="0.25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2:13" x14ac:dyDescent="0.25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2:13" x14ac:dyDescent="0.25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2:13" x14ac:dyDescent="0.25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2:13" x14ac:dyDescent="0.25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2:13" x14ac:dyDescent="0.25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2:13" x14ac:dyDescent="0.25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2:13" x14ac:dyDescent="0.25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2:13" x14ac:dyDescent="0.25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2:13" x14ac:dyDescent="0.25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2:13" x14ac:dyDescent="0.25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2:13" x14ac:dyDescent="0.25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2:13" x14ac:dyDescent="0.25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2:13" x14ac:dyDescent="0.25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2:13" x14ac:dyDescent="0.25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2:13" x14ac:dyDescent="0.25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2:13" x14ac:dyDescent="0.25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2:13" x14ac:dyDescent="0.25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2:13" x14ac:dyDescent="0.25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2:13" x14ac:dyDescent="0.25"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2:13" x14ac:dyDescent="0.25"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2:13" x14ac:dyDescent="0.25"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2:13" x14ac:dyDescent="0.25"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2:13" x14ac:dyDescent="0.25"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2:13" x14ac:dyDescent="0.25"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2:13" x14ac:dyDescent="0.25"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2:13" x14ac:dyDescent="0.25"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2:13" x14ac:dyDescent="0.25"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2:13" x14ac:dyDescent="0.25"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2:13" x14ac:dyDescent="0.25"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2:13" x14ac:dyDescent="0.25"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2:13" x14ac:dyDescent="0.25"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2:13" x14ac:dyDescent="0.25"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2:13" x14ac:dyDescent="0.25"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2:13" x14ac:dyDescent="0.25"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2:13" x14ac:dyDescent="0.25"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2:13" x14ac:dyDescent="0.25"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2:13" x14ac:dyDescent="0.25"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2:13" x14ac:dyDescent="0.25"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2:13" x14ac:dyDescent="0.25"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2:13" x14ac:dyDescent="0.25"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2:13" x14ac:dyDescent="0.25"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2:13" x14ac:dyDescent="0.25"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2:13" x14ac:dyDescent="0.25"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2:13" x14ac:dyDescent="0.25"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2:13" x14ac:dyDescent="0.25"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2:13" x14ac:dyDescent="0.25"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2:13" x14ac:dyDescent="0.25"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2:13" x14ac:dyDescent="0.25"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2:13" x14ac:dyDescent="0.25"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2:13" x14ac:dyDescent="0.25"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2:13" x14ac:dyDescent="0.25"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2:13" x14ac:dyDescent="0.25"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2:13" x14ac:dyDescent="0.25"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2:13" x14ac:dyDescent="0.25"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2:13" x14ac:dyDescent="0.25"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2:13" x14ac:dyDescent="0.25"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2:13" x14ac:dyDescent="0.25"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2:13" x14ac:dyDescent="0.25"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2:13" x14ac:dyDescent="0.25"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2:13" x14ac:dyDescent="0.25"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2:13" x14ac:dyDescent="0.25"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2:13" x14ac:dyDescent="0.25"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2:13" x14ac:dyDescent="0.25"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2:13" x14ac:dyDescent="0.25"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2:13" x14ac:dyDescent="0.25"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2:13" x14ac:dyDescent="0.25"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2:13" x14ac:dyDescent="0.25"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2:13" x14ac:dyDescent="0.25"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2:13" x14ac:dyDescent="0.25"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2:13" x14ac:dyDescent="0.25"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2:13" x14ac:dyDescent="0.25"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2:13" x14ac:dyDescent="0.25"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2:13" x14ac:dyDescent="0.25"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2:13" x14ac:dyDescent="0.2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2:13" x14ac:dyDescent="0.25"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2:13" x14ac:dyDescent="0.25"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2:13" x14ac:dyDescent="0.25"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</row>
    <row r="360" spans="2:13" x14ac:dyDescent="0.25"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</row>
    <row r="361" spans="2:13" x14ac:dyDescent="0.25"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2:13" x14ac:dyDescent="0.25"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</row>
    <row r="363" spans="2:13" x14ac:dyDescent="0.25"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</row>
    <row r="364" spans="2:13" x14ac:dyDescent="0.25"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</row>
    <row r="365" spans="2:13" x14ac:dyDescent="0.25"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</row>
    <row r="366" spans="2:13" x14ac:dyDescent="0.25"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</row>
    <row r="367" spans="2:13" x14ac:dyDescent="0.25"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2:13" x14ac:dyDescent="0.25"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2:13" x14ac:dyDescent="0.25"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2:13" x14ac:dyDescent="0.25"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</row>
    <row r="371" spans="2:13" x14ac:dyDescent="0.25"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</row>
    <row r="372" spans="2:13" x14ac:dyDescent="0.25"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</row>
    <row r="373" spans="2:13" x14ac:dyDescent="0.25"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</row>
    <row r="374" spans="2:13" x14ac:dyDescent="0.25"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2:13" x14ac:dyDescent="0.25"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2:13" x14ac:dyDescent="0.25"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2:13" x14ac:dyDescent="0.25"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2:13" x14ac:dyDescent="0.25"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2:13" x14ac:dyDescent="0.25"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2:13" x14ac:dyDescent="0.25"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2:13" x14ac:dyDescent="0.25"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2:13" x14ac:dyDescent="0.25"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2:13" x14ac:dyDescent="0.25"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2:13" x14ac:dyDescent="0.25"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2:13" x14ac:dyDescent="0.25"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2:13" x14ac:dyDescent="0.25"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2:13" x14ac:dyDescent="0.25"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2:13" x14ac:dyDescent="0.25"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2:13" x14ac:dyDescent="0.25"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2:13" x14ac:dyDescent="0.25"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2:13" x14ac:dyDescent="0.25"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2:13" x14ac:dyDescent="0.25"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</row>
    <row r="393" spans="2:13" x14ac:dyDescent="0.25"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</row>
    <row r="394" spans="2:13" x14ac:dyDescent="0.25"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</row>
    <row r="395" spans="2:13" x14ac:dyDescent="0.25"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</row>
    <row r="396" spans="2:13" x14ac:dyDescent="0.25"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</row>
    <row r="397" spans="2:13" x14ac:dyDescent="0.25"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2:13" x14ac:dyDescent="0.25"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</row>
    <row r="399" spans="2:13" x14ac:dyDescent="0.25"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</row>
    <row r="400" spans="2:13" x14ac:dyDescent="0.25"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</row>
  </sheetData>
  <dataConsolidate/>
  <mergeCells count="42">
    <mergeCell ref="B51:D51"/>
    <mergeCell ref="H54:J54"/>
    <mergeCell ref="E57:G57"/>
    <mergeCell ref="B65:D65"/>
    <mergeCell ref="B71:M71"/>
    <mergeCell ref="O71:Z82"/>
    <mergeCell ref="B72:M72"/>
    <mergeCell ref="B73:M73"/>
    <mergeCell ref="B80:M80"/>
    <mergeCell ref="B81:M81"/>
    <mergeCell ref="B82:M82"/>
    <mergeCell ref="B74:M74"/>
    <mergeCell ref="B75:M75"/>
    <mergeCell ref="B76:M76"/>
    <mergeCell ref="B77:M77"/>
    <mergeCell ref="B78:M78"/>
    <mergeCell ref="B79:M79"/>
    <mergeCell ref="E42:G42"/>
    <mergeCell ref="K43:M43"/>
    <mergeCell ref="T44:V44"/>
    <mergeCell ref="H47:J47"/>
    <mergeCell ref="P47:R47"/>
    <mergeCell ref="T23:V23"/>
    <mergeCell ref="E24:G24"/>
    <mergeCell ref="B34:D34"/>
    <mergeCell ref="H34:J34"/>
    <mergeCell ref="H39:J39"/>
    <mergeCell ref="K38:M38"/>
    <mergeCell ref="E19:G19"/>
    <mergeCell ref="O17:Q17"/>
    <mergeCell ref="B10:H10"/>
    <mergeCell ref="J10:M10"/>
    <mergeCell ref="B11:K11"/>
    <mergeCell ref="L11:M11"/>
    <mergeCell ref="P11:T11"/>
    <mergeCell ref="B12:M15"/>
    <mergeCell ref="O12:Z15"/>
    <mergeCell ref="B16:M16"/>
    <mergeCell ref="B17:D17"/>
    <mergeCell ref="E17:G17"/>
    <mergeCell ref="H17:J17"/>
    <mergeCell ref="K17:M17"/>
  </mergeCells>
  <hyperlinks>
    <hyperlink ref="G43" r:id="rId1" display="Прайс внутреннего пользования.xlsx"/>
    <hyperlink ref="D18" r:id="rId2" display="Прайс внутреннего пользования.xlsx"/>
  </hyperlinks>
  <printOptions horizontalCentered="1" verticalCentered="1"/>
  <pageMargins left="0.25" right="0.25" top="0.75" bottom="0.75" header="0.3" footer="0.3"/>
  <pageSetup paperSize="9" scale="78" fitToWidth="0" orientation="portrait" r:id="rId3"/>
  <headerFooter>
    <oddHeader>Страница &amp;P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2015-10-26T10:51:20Z</dcterms:modified>
</cp:coreProperties>
</file>